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S36" i="1"/>
  <c r="Q36"/>
  <c r="O36"/>
  <c r="M36"/>
  <c r="K36"/>
  <c r="I36"/>
  <c r="G36"/>
  <c r="R14"/>
  <c r="P14"/>
  <c r="Q14" s="1"/>
  <c r="N14"/>
  <c r="O14" s="1"/>
  <c r="L14"/>
  <c r="M14" s="1"/>
  <c r="J14"/>
  <c r="K14" s="1"/>
  <c r="H14"/>
  <c r="I14" s="1"/>
  <c r="F14"/>
  <c r="E14"/>
  <c r="D14"/>
  <c r="C14"/>
  <c r="B14"/>
  <c r="S13"/>
  <c r="Q13"/>
  <c r="O13"/>
  <c r="M13"/>
  <c r="K13"/>
  <c r="I13"/>
  <c r="G13"/>
  <c r="S12"/>
  <c r="Q12"/>
  <c r="O12"/>
  <c r="M12"/>
  <c r="K12"/>
  <c r="I12"/>
  <c r="G12"/>
  <c r="S11"/>
  <c r="Q11"/>
  <c r="O11"/>
  <c r="M11"/>
  <c r="K11"/>
  <c r="I11"/>
  <c r="G11"/>
  <c r="G14" l="1"/>
  <c r="S14"/>
</calcChain>
</file>

<file path=xl/sharedStrings.xml><?xml version="1.0" encoding="utf-8"?>
<sst xmlns="http://schemas.openxmlformats.org/spreadsheetml/2006/main" count="79" uniqueCount="30">
  <si>
    <t xml:space="preserve">PHÒNG GD&amp;ĐT THỊ XÃ ĐÔNG TRIỀU </t>
  </si>
  <si>
    <t xml:space="preserve">TRƯỜNG THCS NGUYỄN ĐỨC CẢNH </t>
  </si>
  <si>
    <t xml:space="preserve">KHỐI </t>
  </si>
  <si>
    <t>SĨ SỐ</t>
  </si>
  <si>
    <t>Nữ</t>
  </si>
  <si>
    <t>Học lực</t>
  </si>
  <si>
    <t>Tốt</t>
  </si>
  <si>
    <t>Khá</t>
  </si>
  <si>
    <t>Trung b́ình</t>
  </si>
  <si>
    <t>Giỏi</t>
  </si>
  <si>
    <t>Yếu</t>
  </si>
  <si>
    <t>SL</t>
  </si>
  <si>
    <t>%</t>
  </si>
  <si>
    <t>Khối 9</t>
  </si>
  <si>
    <t>Khối 8</t>
  </si>
  <si>
    <t>Khối 7</t>
  </si>
  <si>
    <t>Khối 6</t>
  </si>
  <si>
    <t xml:space="preserve">P. HIỆU TRƯỞNG </t>
  </si>
  <si>
    <t xml:space="preserve">Tổng cộng </t>
  </si>
  <si>
    <t xml:space="preserve">Hạnh kiểm </t>
  </si>
  <si>
    <t>Dân 
tộc</t>
  </si>
  <si>
    <t>Nữ dân 
tộc</t>
  </si>
  <si>
    <t>Nguyễn Thị Loan</t>
  </si>
  <si>
    <t xml:space="preserve"> NĂM HỌC 2021 - 2022</t>
  </si>
  <si>
    <t>Học tập</t>
  </si>
  <si>
    <t>Rèn luyện</t>
  </si>
  <si>
    <t>Đạt</t>
  </si>
  <si>
    <t>Chưa đạt</t>
  </si>
  <si>
    <t>KẾT QUẢ XẾP LOẠI HỌC LỰC, HẠNH KIỂM</t>
  </si>
  <si>
    <t>ĐÁNH GIÁ KẾT QUẢ HỌC TẬP, RÈN LUYỆN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</si>
</sst>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3" fillId="0" borderId="0" xfId="0" applyFont="1" applyFill="1" applyProtection="1">
      <protection hidden="1"/>
    </xf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4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2</xdr:row>
      <xdr:rowOff>9525</xdr:rowOff>
    </xdr:from>
    <xdr:to>
      <xdr:col>5</xdr:col>
      <xdr:colOff>57150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1228725" y="723900"/>
          <a:ext cx="13811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447675</xdr:colOff>
      <xdr:row>27</xdr:row>
      <xdr:rowOff>9525</xdr:rowOff>
    </xdr:from>
    <xdr:to>
      <xdr:col>5</xdr:col>
      <xdr:colOff>38100</xdr:colOff>
      <xdr:row>27</xdr:row>
      <xdr:rowOff>9525</xdr:rowOff>
    </xdr:to>
    <xdr:cxnSp macro="">
      <xdr:nvCxnSpPr>
        <xdr:cNvPr id="3" name="Straight Connector 2"/>
        <xdr:cNvCxnSpPr/>
      </xdr:nvCxnSpPr>
      <xdr:spPr>
        <a:xfrm>
          <a:off x="1266825" y="7467600"/>
          <a:ext cx="1323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5"/>
  <sheetViews>
    <sheetView tabSelected="1" topLeftCell="A28" workbookViewId="0">
      <selection activeCell="H36" sqref="H36"/>
    </sheetView>
  </sheetViews>
  <sheetFormatPr defaultRowHeight="18.75"/>
  <cols>
    <col min="1" max="1" width="12.28515625" style="2" customWidth="1"/>
    <col min="2" max="2" width="8.42578125" style="15" customWidth="1"/>
    <col min="3" max="3" width="5.42578125" style="15" customWidth="1"/>
    <col min="4" max="4" width="6" style="15" customWidth="1"/>
    <col min="5" max="5" width="5.7109375" style="15" customWidth="1"/>
    <col min="6" max="6" width="6.140625" style="2" customWidth="1"/>
    <col min="7" max="7" width="8" style="2" customWidth="1"/>
    <col min="8" max="8" width="6" style="2" customWidth="1"/>
    <col min="9" max="9" width="7.85546875" style="2" customWidth="1"/>
    <col min="10" max="10" width="7" style="2" customWidth="1"/>
    <col min="11" max="11" width="7.42578125" style="2" customWidth="1"/>
    <col min="12" max="12" width="5.140625" style="2" customWidth="1"/>
    <col min="13" max="13" width="7.28515625" style="2" customWidth="1"/>
    <col min="14" max="14" width="6.7109375" style="2" customWidth="1"/>
    <col min="15" max="15" width="8" style="2" customWidth="1"/>
    <col min="16" max="16" width="5.140625" style="2" customWidth="1"/>
    <col min="17" max="17" width="7.140625" style="2" customWidth="1"/>
    <col min="18" max="18" width="5" style="2" customWidth="1"/>
    <col min="19" max="19" width="7.7109375" style="2" customWidth="1"/>
    <col min="20" max="20" width="4.5703125" style="2" customWidth="1"/>
    <col min="21" max="21" width="4.85546875" style="2" customWidth="1"/>
    <col min="22" max="16384" width="9.140625" style="2"/>
  </cols>
  <sheetData>
    <row r="1" spans="1:21">
      <c r="A1" s="28" t="s">
        <v>0</v>
      </c>
      <c r="B1" s="28"/>
      <c r="C1" s="28"/>
      <c r="D1" s="28"/>
      <c r="E1" s="28"/>
      <c r="F1" s="28"/>
      <c r="G1" s="28"/>
      <c r="H1" s="28"/>
      <c r="I1" s="1"/>
      <c r="J1" s="1"/>
    </row>
    <row r="2" spans="1:21">
      <c r="A2" s="21" t="s">
        <v>1</v>
      </c>
      <c r="B2" s="21"/>
      <c r="C2" s="21"/>
      <c r="D2" s="21"/>
      <c r="E2" s="21"/>
      <c r="F2" s="21"/>
      <c r="G2" s="21"/>
      <c r="H2" s="21"/>
      <c r="I2" s="3"/>
      <c r="J2" s="3"/>
    </row>
    <row r="3" spans="1:21">
      <c r="K3" s="10"/>
    </row>
    <row r="5" spans="1:21">
      <c r="A5" s="21" t="s">
        <v>28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</row>
    <row r="6" spans="1:21">
      <c r="A6" s="21" t="s">
        <v>23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8" spans="1:21" s="12" customFormat="1" ht="23.25" customHeight="1">
      <c r="A8" s="19" t="s">
        <v>2</v>
      </c>
      <c r="B8" s="19" t="s">
        <v>3</v>
      </c>
      <c r="C8" s="19" t="s">
        <v>4</v>
      </c>
      <c r="D8" s="22" t="s">
        <v>20</v>
      </c>
      <c r="E8" s="22" t="s">
        <v>21</v>
      </c>
      <c r="F8" s="25" t="s">
        <v>5</v>
      </c>
      <c r="G8" s="26"/>
      <c r="H8" s="26"/>
      <c r="I8" s="26"/>
      <c r="J8" s="26"/>
      <c r="K8" s="26"/>
      <c r="L8" s="26"/>
      <c r="M8" s="27"/>
      <c r="N8" s="19" t="s">
        <v>19</v>
      </c>
      <c r="O8" s="19"/>
      <c r="P8" s="19"/>
      <c r="Q8" s="19"/>
      <c r="R8" s="19"/>
      <c r="S8" s="19"/>
      <c r="T8" s="19"/>
      <c r="U8" s="19"/>
    </row>
    <row r="9" spans="1:21" s="12" customFormat="1" ht="23.25" customHeight="1">
      <c r="A9" s="19"/>
      <c r="B9" s="19"/>
      <c r="C9" s="19"/>
      <c r="D9" s="23"/>
      <c r="E9" s="23"/>
      <c r="F9" s="19" t="s">
        <v>9</v>
      </c>
      <c r="G9" s="19"/>
      <c r="H9" s="19" t="s">
        <v>7</v>
      </c>
      <c r="I9" s="19"/>
      <c r="J9" s="19" t="s">
        <v>8</v>
      </c>
      <c r="K9" s="19"/>
      <c r="L9" s="19" t="s">
        <v>10</v>
      </c>
      <c r="M9" s="19"/>
      <c r="N9" s="19" t="s">
        <v>6</v>
      </c>
      <c r="O9" s="19"/>
      <c r="P9" s="19" t="s">
        <v>7</v>
      </c>
      <c r="Q9" s="19"/>
      <c r="R9" s="19" t="s">
        <v>8</v>
      </c>
      <c r="S9" s="19"/>
      <c r="T9" s="19" t="s">
        <v>10</v>
      </c>
      <c r="U9" s="19"/>
    </row>
    <row r="10" spans="1:21" s="12" customFormat="1" ht="23.25" customHeight="1">
      <c r="A10" s="19"/>
      <c r="B10" s="19"/>
      <c r="C10" s="19"/>
      <c r="D10" s="24"/>
      <c r="E10" s="24"/>
      <c r="F10" s="13" t="s">
        <v>11</v>
      </c>
      <c r="G10" s="13" t="s">
        <v>12</v>
      </c>
      <c r="H10" s="13" t="s">
        <v>11</v>
      </c>
      <c r="I10" s="13" t="s">
        <v>12</v>
      </c>
      <c r="J10" s="13" t="s">
        <v>11</v>
      </c>
      <c r="K10" s="13" t="s">
        <v>12</v>
      </c>
      <c r="L10" s="13" t="s">
        <v>11</v>
      </c>
      <c r="M10" s="13" t="s">
        <v>12</v>
      </c>
      <c r="N10" s="13" t="s">
        <v>11</v>
      </c>
      <c r="O10" s="13" t="s">
        <v>12</v>
      </c>
      <c r="P10" s="13" t="s">
        <v>11</v>
      </c>
      <c r="Q10" s="13" t="s">
        <v>12</v>
      </c>
      <c r="R10" s="13" t="s">
        <v>11</v>
      </c>
      <c r="S10" s="13" t="s">
        <v>12</v>
      </c>
      <c r="T10" s="13" t="s">
        <v>11</v>
      </c>
      <c r="U10" s="13" t="s">
        <v>12</v>
      </c>
    </row>
    <row r="11" spans="1:21" ht="34.5" customHeight="1">
      <c r="A11" s="9" t="s">
        <v>15</v>
      </c>
      <c r="B11" s="4">
        <v>183</v>
      </c>
      <c r="C11" s="4">
        <v>83</v>
      </c>
      <c r="D11" s="4">
        <v>0</v>
      </c>
      <c r="E11" s="4">
        <v>0</v>
      </c>
      <c r="F11" s="4">
        <v>60</v>
      </c>
      <c r="G11" s="6">
        <f>(F11/B11)*100</f>
        <v>32.786885245901637</v>
      </c>
      <c r="H11" s="4">
        <v>80</v>
      </c>
      <c r="I11" s="6">
        <f>(H11/B11)*100</f>
        <v>43.715846994535518</v>
      </c>
      <c r="J11" s="4">
        <v>43</v>
      </c>
      <c r="K11" s="6">
        <f>(J11/B11)*100</f>
        <v>23.497267759562842</v>
      </c>
      <c r="L11" s="4">
        <v>0</v>
      </c>
      <c r="M11" s="6">
        <f>(L11/B11)*100</f>
        <v>0</v>
      </c>
      <c r="N11" s="4">
        <v>177</v>
      </c>
      <c r="O11" s="6">
        <f>(N11/B11)*100</f>
        <v>96.721311475409834</v>
      </c>
      <c r="P11" s="4">
        <v>6</v>
      </c>
      <c r="Q11" s="6">
        <f>(P11/B11)*100</f>
        <v>3.278688524590164</v>
      </c>
      <c r="R11" s="4">
        <v>0</v>
      </c>
      <c r="S11" s="6">
        <f>(R11/B11)*100</f>
        <v>0</v>
      </c>
      <c r="T11" s="4">
        <v>0</v>
      </c>
      <c r="U11" s="4">
        <v>0</v>
      </c>
    </row>
    <row r="12" spans="1:21" ht="34.5" customHeight="1">
      <c r="A12" s="9" t="s">
        <v>14</v>
      </c>
      <c r="B12" s="4">
        <v>170</v>
      </c>
      <c r="C12" s="4">
        <v>78</v>
      </c>
      <c r="D12" s="4">
        <v>1</v>
      </c>
      <c r="E12" s="4">
        <v>0</v>
      </c>
      <c r="F12" s="4">
        <v>61</v>
      </c>
      <c r="G12" s="6">
        <f>(F12/B12)*100</f>
        <v>35.882352941176471</v>
      </c>
      <c r="H12" s="4">
        <v>60</v>
      </c>
      <c r="I12" s="6">
        <f>(H12/B12)*100</f>
        <v>35.294117647058826</v>
      </c>
      <c r="J12" s="4">
        <v>49</v>
      </c>
      <c r="K12" s="6">
        <f>(J12/B12)*100</f>
        <v>28.823529411764703</v>
      </c>
      <c r="L12" s="4">
        <v>0</v>
      </c>
      <c r="M12" s="6">
        <f>(L12/B12)*100</f>
        <v>0</v>
      </c>
      <c r="N12" s="4">
        <v>157</v>
      </c>
      <c r="O12" s="6">
        <f>(N12/B12)*100</f>
        <v>92.352941176470594</v>
      </c>
      <c r="P12" s="4">
        <v>13</v>
      </c>
      <c r="Q12" s="6">
        <f>(P12/B12)*100</f>
        <v>7.6470588235294121</v>
      </c>
      <c r="R12" s="4">
        <v>0</v>
      </c>
      <c r="S12" s="6">
        <f>(R12/B12)*100</f>
        <v>0</v>
      </c>
      <c r="T12" s="4">
        <v>0</v>
      </c>
      <c r="U12" s="4">
        <v>0</v>
      </c>
    </row>
    <row r="13" spans="1:21" ht="34.5" customHeight="1">
      <c r="A13" s="9" t="s">
        <v>13</v>
      </c>
      <c r="B13" s="4">
        <v>170</v>
      </c>
      <c r="C13" s="4">
        <v>77</v>
      </c>
      <c r="D13" s="4">
        <v>1</v>
      </c>
      <c r="E13" s="4">
        <v>1</v>
      </c>
      <c r="F13" s="4">
        <v>42</v>
      </c>
      <c r="G13" s="6">
        <f>(F13/B13)*100</f>
        <v>24.705882352941178</v>
      </c>
      <c r="H13" s="4">
        <v>64</v>
      </c>
      <c r="I13" s="6">
        <f>(H13/B13)*100</f>
        <v>37.647058823529413</v>
      </c>
      <c r="J13" s="4">
        <v>64</v>
      </c>
      <c r="K13" s="6">
        <f>(J13/B13)*100</f>
        <v>37.647058823529413</v>
      </c>
      <c r="L13" s="4">
        <v>0</v>
      </c>
      <c r="M13" s="6">
        <f>(L13/B13)*100</f>
        <v>0</v>
      </c>
      <c r="N13" s="4">
        <v>165</v>
      </c>
      <c r="O13" s="6">
        <f>(N13/B13)*100</f>
        <v>97.058823529411768</v>
      </c>
      <c r="P13" s="4">
        <v>5</v>
      </c>
      <c r="Q13" s="6">
        <f>(P13/B13)*100</f>
        <v>2.9411764705882351</v>
      </c>
      <c r="R13" s="4">
        <v>0</v>
      </c>
      <c r="S13" s="6">
        <f>(R13/B13)*100</f>
        <v>0</v>
      </c>
      <c r="T13" s="4">
        <v>0</v>
      </c>
      <c r="U13" s="4">
        <v>0</v>
      </c>
    </row>
    <row r="14" spans="1:21" s="16" customFormat="1" ht="34.5" customHeight="1">
      <c r="A14" s="11" t="s">
        <v>18</v>
      </c>
      <c r="B14" s="9">
        <f>SUM(B11:B13)</f>
        <v>523</v>
      </c>
      <c r="C14" s="9">
        <f>SUM(C11:C13)</f>
        <v>238</v>
      </c>
      <c r="D14" s="9">
        <f>SUM(D11:D13)</f>
        <v>2</v>
      </c>
      <c r="E14" s="9">
        <f>SUM(E11:E13)</f>
        <v>1</v>
      </c>
      <c r="F14" s="9">
        <f>SUM(F11:F13)</f>
        <v>163</v>
      </c>
      <c r="G14" s="9">
        <f>(F14/B14)*100</f>
        <v>31.166347992351817</v>
      </c>
      <c r="H14" s="9">
        <f>SUM(H11:H13)</f>
        <v>204</v>
      </c>
      <c r="I14" s="17">
        <f>(H14/B14)*100</f>
        <v>39.005736137667299</v>
      </c>
      <c r="J14" s="9">
        <f>SUM(J11:J13)</f>
        <v>156</v>
      </c>
      <c r="K14" s="17">
        <f>(J14/B14)*100</f>
        <v>29.827915869980881</v>
      </c>
      <c r="L14" s="9">
        <f>SUM(L11:L13)</f>
        <v>0</v>
      </c>
      <c r="M14" s="17">
        <f>(L14/B14)*100</f>
        <v>0</v>
      </c>
      <c r="N14" s="9">
        <f>SUM(N11:N13)</f>
        <v>499</v>
      </c>
      <c r="O14" s="17">
        <f>(N14/B14)*100</f>
        <v>95.411089866156786</v>
      </c>
      <c r="P14" s="9">
        <f>SUM(P11:P13)</f>
        <v>24</v>
      </c>
      <c r="Q14" s="17">
        <f>(P14/B14)*100</f>
        <v>4.5889101338432123</v>
      </c>
      <c r="R14" s="9">
        <f>SUM(R11:R13)</f>
        <v>0</v>
      </c>
      <c r="S14" s="17">
        <f>(R14/B14)*100</f>
        <v>0</v>
      </c>
      <c r="T14" s="9">
        <v>0</v>
      </c>
      <c r="U14" s="9">
        <v>0</v>
      </c>
    </row>
    <row r="15" spans="1:21" s="16" customFormat="1" ht="23.25" customHeight="1">
      <c r="A15" s="18"/>
      <c r="B15" s="18"/>
      <c r="C15" s="18"/>
      <c r="D15" s="18"/>
      <c r="E15" s="18"/>
      <c r="F15" s="18"/>
      <c r="G15" s="18"/>
      <c r="H15" s="18"/>
      <c r="I15" s="7"/>
      <c r="J15" s="18"/>
      <c r="K15" s="7"/>
      <c r="L15" s="18"/>
      <c r="M15" s="8"/>
      <c r="N15" s="18"/>
      <c r="O15" s="7"/>
      <c r="P15" s="18"/>
      <c r="Q15" s="7"/>
      <c r="R15" s="18"/>
      <c r="S15" s="7"/>
      <c r="T15" s="18"/>
      <c r="U15" s="18"/>
    </row>
    <row r="16" spans="1:21">
      <c r="O16" s="20" t="s">
        <v>17</v>
      </c>
      <c r="P16" s="20"/>
      <c r="Q16" s="20"/>
      <c r="R16" s="20"/>
      <c r="S16" s="20"/>
      <c r="T16" s="20"/>
    </row>
    <row r="17" spans="1:21">
      <c r="O17" s="14"/>
      <c r="P17" s="14"/>
      <c r="Q17" s="14"/>
      <c r="R17" s="14"/>
      <c r="S17" s="14"/>
      <c r="T17" s="14"/>
    </row>
    <row r="18" spans="1:21">
      <c r="O18" s="14"/>
      <c r="P18" s="14"/>
      <c r="Q18" s="14"/>
      <c r="R18" s="14"/>
      <c r="S18" s="14"/>
      <c r="T18" s="14"/>
    </row>
    <row r="19" spans="1:21">
      <c r="P19" s="5"/>
      <c r="Q19" s="5"/>
      <c r="R19" s="5"/>
      <c r="S19" s="5"/>
    </row>
    <row r="20" spans="1:21">
      <c r="P20" s="5"/>
      <c r="Q20" s="5"/>
      <c r="R20" s="5"/>
      <c r="S20" s="5"/>
    </row>
    <row r="21" spans="1:21">
      <c r="P21" s="5"/>
      <c r="Q21" s="5"/>
      <c r="R21" s="5"/>
      <c r="S21" s="5"/>
    </row>
    <row r="22" spans="1:21">
      <c r="O22" s="20" t="s">
        <v>22</v>
      </c>
      <c r="P22" s="20"/>
      <c r="Q22" s="20"/>
      <c r="R22" s="20"/>
      <c r="S22" s="20"/>
      <c r="T22" s="20"/>
    </row>
    <row r="26" spans="1:21">
      <c r="A26" s="28" t="s">
        <v>0</v>
      </c>
      <c r="B26" s="28"/>
      <c r="C26" s="28"/>
      <c r="D26" s="28"/>
      <c r="E26" s="28"/>
      <c r="F26" s="28"/>
      <c r="G26" s="28"/>
      <c r="H26" s="28"/>
      <c r="I26" s="1"/>
      <c r="J26" s="1"/>
    </row>
    <row r="27" spans="1:21">
      <c r="A27" s="21" t="s">
        <v>1</v>
      </c>
      <c r="B27" s="21"/>
      <c r="C27" s="21"/>
      <c r="D27" s="21"/>
      <c r="E27" s="21"/>
      <c r="F27" s="21"/>
      <c r="G27" s="21"/>
      <c r="H27" s="21"/>
      <c r="I27" s="3"/>
      <c r="J27" s="3"/>
    </row>
    <row r="28" spans="1:21">
      <c r="K28" s="10"/>
    </row>
    <row r="30" spans="1:21">
      <c r="A30" s="21" t="s">
        <v>29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</row>
    <row r="31" spans="1:21">
      <c r="A31" s="21" t="s">
        <v>23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</row>
    <row r="33" spans="1:21" s="12" customFormat="1" ht="33" customHeight="1">
      <c r="A33" s="19" t="s">
        <v>2</v>
      </c>
      <c r="B33" s="19" t="s">
        <v>3</v>
      </c>
      <c r="C33" s="19" t="s">
        <v>4</v>
      </c>
      <c r="D33" s="22" t="s">
        <v>20</v>
      </c>
      <c r="E33" s="22" t="s">
        <v>21</v>
      </c>
      <c r="F33" s="25" t="s">
        <v>24</v>
      </c>
      <c r="G33" s="26"/>
      <c r="H33" s="26"/>
      <c r="I33" s="26"/>
      <c r="J33" s="26"/>
      <c r="K33" s="26"/>
      <c r="L33" s="26"/>
      <c r="M33" s="27"/>
      <c r="N33" s="19" t="s">
        <v>25</v>
      </c>
      <c r="O33" s="19"/>
      <c r="P33" s="19"/>
      <c r="Q33" s="19"/>
      <c r="R33" s="19"/>
      <c r="S33" s="19"/>
      <c r="T33" s="19"/>
      <c r="U33" s="19"/>
    </row>
    <row r="34" spans="1:21" s="12" customFormat="1" ht="33" customHeight="1">
      <c r="A34" s="19"/>
      <c r="B34" s="19"/>
      <c r="C34" s="19"/>
      <c r="D34" s="23"/>
      <c r="E34" s="23"/>
      <c r="F34" s="19" t="s">
        <v>6</v>
      </c>
      <c r="G34" s="19"/>
      <c r="H34" s="19" t="s">
        <v>7</v>
      </c>
      <c r="I34" s="19"/>
      <c r="J34" s="19" t="s">
        <v>26</v>
      </c>
      <c r="K34" s="19"/>
      <c r="L34" s="19" t="s">
        <v>27</v>
      </c>
      <c r="M34" s="19"/>
      <c r="N34" s="19" t="s">
        <v>6</v>
      </c>
      <c r="O34" s="19"/>
      <c r="P34" s="19" t="s">
        <v>7</v>
      </c>
      <c r="Q34" s="19"/>
      <c r="R34" s="19" t="s">
        <v>26</v>
      </c>
      <c r="S34" s="19"/>
      <c r="T34" s="19" t="s">
        <v>27</v>
      </c>
      <c r="U34" s="19"/>
    </row>
    <row r="35" spans="1:21" s="12" customFormat="1" ht="33" customHeight="1">
      <c r="A35" s="19"/>
      <c r="B35" s="19"/>
      <c r="C35" s="19"/>
      <c r="D35" s="24"/>
      <c r="E35" s="24"/>
      <c r="F35" s="13" t="s">
        <v>11</v>
      </c>
      <c r="G35" s="13" t="s">
        <v>12</v>
      </c>
      <c r="H35" s="13" t="s">
        <v>11</v>
      </c>
      <c r="I35" s="13" t="s">
        <v>12</v>
      </c>
      <c r="J35" s="13" t="s">
        <v>11</v>
      </c>
      <c r="K35" s="13" t="s">
        <v>12</v>
      </c>
      <c r="L35" s="13" t="s">
        <v>11</v>
      </c>
      <c r="M35" s="13" t="s">
        <v>12</v>
      </c>
      <c r="N35" s="13" t="s">
        <v>11</v>
      </c>
      <c r="O35" s="13" t="s">
        <v>12</v>
      </c>
      <c r="P35" s="13" t="s">
        <v>11</v>
      </c>
      <c r="Q35" s="13" t="s">
        <v>12</v>
      </c>
      <c r="R35" s="13" t="s">
        <v>11</v>
      </c>
      <c r="S35" s="13" t="s">
        <v>12</v>
      </c>
      <c r="T35" s="13" t="s">
        <v>11</v>
      </c>
      <c r="U35" s="13" t="s">
        <v>12</v>
      </c>
    </row>
    <row r="36" spans="1:21" ht="42.75" customHeight="1">
      <c r="A36" s="9" t="s">
        <v>16</v>
      </c>
      <c r="B36" s="9">
        <v>158</v>
      </c>
      <c r="C36" s="9">
        <v>72</v>
      </c>
      <c r="D36" s="9">
        <v>1</v>
      </c>
      <c r="E36" s="9">
        <v>1</v>
      </c>
      <c r="F36" s="9">
        <v>38</v>
      </c>
      <c r="G36" s="6">
        <f>(F36/B36)*100</f>
        <v>24.050632911392405</v>
      </c>
      <c r="H36" s="9">
        <v>65</v>
      </c>
      <c r="I36" s="6">
        <f>(H36/B36)*100</f>
        <v>41.139240506329116</v>
      </c>
      <c r="J36" s="9">
        <v>55</v>
      </c>
      <c r="K36" s="6">
        <f>(J36/B36)*100</f>
        <v>34.810126582278485</v>
      </c>
      <c r="L36" s="9">
        <v>0</v>
      </c>
      <c r="M36" s="6">
        <f>(L36/B36)*100</f>
        <v>0</v>
      </c>
      <c r="N36" s="9">
        <v>148</v>
      </c>
      <c r="O36" s="6">
        <f>(N36/B36)*100</f>
        <v>93.670886075949369</v>
      </c>
      <c r="P36" s="9">
        <v>9</v>
      </c>
      <c r="Q36" s="6">
        <f>(P36/B36)*100</f>
        <v>5.6962025316455698</v>
      </c>
      <c r="R36" s="9">
        <v>1</v>
      </c>
      <c r="S36" s="6">
        <f>(R36/B36)*100</f>
        <v>0.63291139240506333</v>
      </c>
      <c r="T36" s="9">
        <v>0</v>
      </c>
      <c r="U36" s="4">
        <v>0</v>
      </c>
    </row>
    <row r="39" spans="1:21">
      <c r="O39" s="20" t="s">
        <v>17</v>
      </c>
      <c r="P39" s="20"/>
      <c r="Q39" s="20"/>
      <c r="R39" s="20"/>
      <c r="S39" s="20"/>
      <c r="T39" s="20"/>
    </row>
    <row r="40" spans="1:21">
      <c r="O40" s="14"/>
      <c r="P40" s="14"/>
      <c r="Q40" s="14"/>
      <c r="R40" s="14"/>
      <c r="S40" s="14"/>
      <c r="T40" s="14"/>
    </row>
    <row r="41" spans="1:21">
      <c r="O41" s="14"/>
      <c r="P41" s="14"/>
      <c r="Q41" s="14"/>
      <c r="R41" s="14"/>
      <c r="S41" s="14"/>
      <c r="T41" s="14"/>
    </row>
    <row r="42" spans="1:21">
      <c r="P42" s="5"/>
      <c r="Q42" s="5"/>
      <c r="R42" s="5"/>
      <c r="S42" s="5"/>
    </row>
    <row r="43" spans="1:21">
      <c r="P43" s="5"/>
      <c r="Q43" s="5"/>
      <c r="R43" s="5"/>
      <c r="S43" s="5"/>
    </row>
    <row r="44" spans="1:21">
      <c r="P44" s="5"/>
      <c r="Q44" s="5"/>
      <c r="R44" s="5"/>
      <c r="S44" s="5"/>
    </row>
    <row r="45" spans="1:21">
      <c r="O45" s="20" t="s">
        <v>22</v>
      </c>
      <c r="P45" s="20"/>
      <c r="Q45" s="20"/>
      <c r="R45" s="20"/>
      <c r="S45" s="20"/>
      <c r="T45" s="20"/>
    </row>
  </sheetData>
  <mergeCells count="42">
    <mergeCell ref="A1:H1"/>
    <mergeCell ref="A5:U5"/>
    <mergeCell ref="A26:H26"/>
    <mergeCell ref="A30:U30"/>
    <mergeCell ref="N9:O9"/>
    <mergeCell ref="P9:Q9"/>
    <mergeCell ref="O16:T16"/>
    <mergeCell ref="O22:T22"/>
    <mergeCell ref="A2:H2"/>
    <mergeCell ref="A6:U6"/>
    <mergeCell ref="A8:A10"/>
    <mergeCell ref="B8:B10"/>
    <mergeCell ref="C8:C10"/>
    <mergeCell ref="D8:D10"/>
    <mergeCell ref="E8:E10"/>
    <mergeCell ref="F8:M8"/>
    <mergeCell ref="N34:O34"/>
    <mergeCell ref="P34:Q34"/>
    <mergeCell ref="R34:S34"/>
    <mergeCell ref="N8:U8"/>
    <mergeCell ref="F9:G9"/>
    <mergeCell ref="H9:I9"/>
    <mergeCell ref="J9:K9"/>
    <mergeCell ref="L9:M9"/>
    <mergeCell ref="R9:S9"/>
    <mergeCell ref="T9:U9"/>
    <mergeCell ref="T34:U34"/>
    <mergeCell ref="O39:T39"/>
    <mergeCell ref="O45:T45"/>
    <mergeCell ref="A27:H27"/>
    <mergeCell ref="A31:U31"/>
    <mergeCell ref="A33:A35"/>
    <mergeCell ref="B33:B35"/>
    <mergeCell ref="C33:C35"/>
    <mergeCell ref="D33:D35"/>
    <mergeCell ref="E33:E35"/>
    <mergeCell ref="F33:M33"/>
    <mergeCell ref="N33:U33"/>
    <mergeCell ref="F34:G34"/>
    <mergeCell ref="H34:I34"/>
    <mergeCell ref="J34:K34"/>
    <mergeCell ref="L34:M34"/>
  </mergeCells>
  <pageMargins left="0.24" right="0.23" top="0.3" bottom="0.39" header="0.2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2022-05-23T09:34:06Z</dcterms:modified>
</cp:coreProperties>
</file>