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a nam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  <c r="Q13" s="1"/>
  <c r="B12"/>
  <c r="B11"/>
  <c r="Q11" s="1"/>
  <c r="B10"/>
  <c r="Q10" s="1"/>
  <c r="Q12"/>
  <c r="P14"/>
  <c r="O12"/>
  <c r="M12"/>
  <c r="N14"/>
  <c r="M10"/>
  <c r="L14"/>
  <c r="J14"/>
  <c r="H14"/>
  <c r="K12"/>
  <c r="F14"/>
  <c r="D14"/>
  <c r="I12"/>
  <c r="G12"/>
  <c r="E12"/>
  <c r="C14"/>
  <c r="O10" l="1"/>
  <c r="E10"/>
  <c r="G10"/>
  <c r="I10"/>
  <c r="K10"/>
  <c r="M13"/>
  <c r="M11"/>
  <c r="B14"/>
  <c r="E13"/>
  <c r="E11"/>
  <c r="G11"/>
  <c r="I13"/>
  <c r="I11"/>
  <c r="K13"/>
  <c r="K11"/>
  <c r="O13"/>
  <c r="O11"/>
  <c r="Q14"/>
  <c r="G14"/>
  <c r="K14"/>
  <c r="E14"/>
  <c r="I14"/>
  <c r="M14"/>
  <c r="O14"/>
</calcChain>
</file>

<file path=xl/sharedStrings.xml><?xml version="1.0" encoding="utf-8"?>
<sst xmlns="http://schemas.openxmlformats.org/spreadsheetml/2006/main" count="40" uniqueCount="23">
  <si>
    <t xml:space="preserve">PHÒNG GD&amp;ĐT THỊ XÃ ĐÔNG TRIỀU </t>
  </si>
  <si>
    <t xml:space="preserve">TRƯỜNG THCS NGUYỄN ĐỨC CẢNH </t>
  </si>
  <si>
    <t xml:space="preserve">KHỐI </t>
  </si>
  <si>
    <t>SĨ SỐ</t>
  </si>
  <si>
    <t>Nữ</t>
  </si>
  <si>
    <t>Học lực</t>
  </si>
  <si>
    <t>Tốt</t>
  </si>
  <si>
    <t>Khá</t>
  </si>
  <si>
    <t>Trung b́ình</t>
  </si>
  <si>
    <t>Giỏi</t>
  </si>
  <si>
    <t>Yếu</t>
  </si>
  <si>
    <t>SL</t>
  </si>
  <si>
    <t>%</t>
  </si>
  <si>
    <t>Khối 9</t>
  </si>
  <si>
    <t>Khối 8</t>
  </si>
  <si>
    <t>Khối 7</t>
  </si>
  <si>
    <t>Khối 6</t>
  </si>
  <si>
    <t xml:space="preserve">P. HIỆU TRƯỞNG </t>
  </si>
  <si>
    <t xml:space="preserve">Tổng cộng </t>
  </si>
  <si>
    <t xml:space="preserve">Hạnh kiểm </t>
  </si>
  <si>
    <t>Trương Thị Minh Nguyệt</t>
  </si>
  <si>
    <t xml:space="preserve"> NĂM HỌC 2018-2019 </t>
  </si>
  <si>
    <t xml:space="preserve">KẾT QUẢ XẾP LOẠI HỌC LỰC, HẠNH KIỂM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</si>
</sst>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 applyFill="1" applyProtection="1">
      <protection hidden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" fontId="5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P14" sqref="P14"/>
    </sheetView>
  </sheetViews>
  <sheetFormatPr defaultRowHeight="18.75"/>
  <cols>
    <col min="1" max="1" width="13.140625" style="2" customWidth="1"/>
    <col min="2" max="2" width="8.42578125" style="19" customWidth="1"/>
    <col min="3" max="3" width="6.85546875" style="9" customWidth="1"/>
    <col min="4" max="5" width="7.7109375" style="2" customWidth="1"/>
    <col min="6" max="6" width="7.28515625" style="2" customWidth="1"/>
    <col min="7" max="7" width="7.85546875" style="2" customWidth="1"/>
    <col min="8" max="8" width="7" style="2" customWidth="1"/>
    <col min="9" max="9" width="7.42578125" style="2" customWidth="1"/>
    <col min="10" max="10" width="7" style="2" customWidth="1"/>
    <col min="11" max="11" width="7.28515625" style="2" customWidth="1"/>
    <col min="12" max="12" width="6.7109375" style="2" customWidth="1"/>
    <col min="13" max="13" width="7.5703125" style="2" customWidth="1"/>
    <col min="14" max="14" width="6.28515625" style="2" customWidth="1"/>
    <col min="15" max="15" width="7.140625" style="2" customWidth="1"/>
    <col min="16" max="16" width="6.140625" style="2" customWidth="1"/>
    <col min="17" max="17" width="7.85546875" style="2" customWidth="1"/>
    <col min="18" max="18" width="5.42578125" style="2" customWidth="1"/>
    <col min="19" max="19" width="4.85546875" style="2" customWidth="1"/>
    <col min="20" max="16384" width="9.140625" style="2"/>
  </cols>
  <sheetData>
    <row r="1" spans="1:19">
      <c r="A1" s="22" t="s">
        <v>0</v>
      </c>
      <c r="B1" s="22"/>
      <c r="C1" s="22"/>
      <c r="D1" s="22"/>
      <c r="E1" s="22"/>
      <c r="F1" s="22"/>
      <c r="G1" s="1"/>
      <c r="H1" s="1"/>
    </row>
    <row r="2" spans="1:19">
      <c r="A2" s="23" t="s">
        <v>1</v>
      </c>
      <c r="B2" s="23"/>
      <c r="C2" s="23"/>
      <c r="D2" s="23"/>
      <c r="E2" s="23"/>
      <c r="F2" s="23"/>
      <c r="G2" s="3"/>
      <c r="H2" s="3"/>
    </row>
    <row r="3" spans="1:19">
      <c r="I3" s="18"/>
    </row>
    <row r="4" spans="1:19">
      <c r="A4" s="23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>
      <c r="A5" s="23" t="s">
        <v>21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7" spans="1:19" s="6" customFormat="1" ht="23.25" customHeight="1">
      <c r="A7" s="20" t="s">
        <v>2</v>
      </c>
      <c r="B7" s="28" t="s">
        <v>3</v>
      </c>
      <c r="C7" s="20" t="s">
        <v>4</v>
      </c>
      <c r="D7" s="25" t="s">
        <v>5</v>
      </c>
      <c r="E7" s="26"/>
      <c r="F7" s="26"/>
      <c r="G7" s="26"/>
      <c r="H7" s="26"/>
      <c r="I7" s="26"/>
      <c r="J7" s="26"/>
      <c r="K7" s="27"/>
      <c r="L7" s="20" t="s">
        <v>19</v>
      </c>
      <c r="M7" s="20"/>
      <c r="N7" s="20"/>
      <c r="O7" s="20"/>
      <c r="P7" s="20"/>
      <c r="Q7" s="20"/>
      <c r="R7" s="20"/>
      <c r="S7" s="20"/>
    </row>
    <row r="8" spans="1:19" s="6" customFormat="1" ht="23.25" customHeight="1">
      <c r="A8" s="20"/>
      <c r="B8" s="28"/>
      <c r="C8" s="20"/>
      <c r="D8" s="20" t="s">
        <v>9</v>
      </c>
      <c r="E8" s="20"/>
      <c r="F8" s="20" t="s">
        <v>7</v>
      </c>
      <c r="G8" s="20"/>
      <c r="H8" s="20" t="s">
        <v>8</v>
      </c>
      <c r="I8" s="20"/>
      <c r="J8" s="20" t="s">
        <v>10</v>
      </c>
      <c r="K8" s="20"/>
      <c r="L8" s="20" t="s">
        <v>6</v>
      </c>
      <c r="M8" s="20"/>
      <c r="N8" s="20" t="s">
        <v>7</v>
      </c>
      <c r="O8" s="20"/>
      <c r="P8" s="20" t="s">
        <v>8</v>
      </c>
      <c r="Q8" s="20"/>
      <c r="R8" s="20" t="s">
        <v>10</v>
      </c>
      <c r="S8" s="20"/>
    </row>
    <row r="9" spans="1:19" s="6" customFormat="1" ht="23.25" customHeight="1">
      <c r="A9" s="20"/>
      <c r="B9" s="28"/>
      <c r="C9" s="20"/>
      <c r="D9" s="7" t="s">
        <v>11</v>
      </c>
      <c r="E9" s="7" t="s">
        <v>12</v>
      </c>
      <c r="F9" s="7" t="s">
        <v>11</v>
      </c>
      <c r="G9" s="7" t="s">
        <v>12</v>
      </c>
      <c r="H9" s="7" t="s">
        <v>11</v>
      </c>
      <c r="I9" s="7" t="s">
        <v>12</v>
      </c>
      <c r="J9" s="7" t="s">
        <v>11</v>
      </c>
      <c r="K9" s="7" t="s">
        <v>12</v>
      </c>
      <c r="L9" s="7" t="s">
        <v>11</v>
      </c>
      <c r="M9" s="7" t="s">
        <v>12</v>
      </c>
      <c r="N9" s="7" t="s">
        <v>11</v>
      </c>
      <c r="O9" s="7" t="s">
        <v>12</v>
      </c>
      <c r="P9" s="7" t="s">
        <v>11</v>
      </c>
      <c r="Q9" s="7" t="s">
        <v>12</v>
      </c>
      <c r="R9" s="7" t="s">
        <v>11</v>
      </c>
      <c r="S9" s="7" t="s">
        <v>12</v>
      </c>
    </row>
    <row r="10" spans="1:19" ht="34.5" customHeight="1">
      <c r="A10" s="15" t="s">
        <v>16</v>
      </c>
      <c r="B10" s="15">
        <f>39+34+35+33+38</f>
        <v>179</v>
      </c>
      <c r="C10" s="4">
        <v>83</v>
      </c>
      <c r="D10" s="4">
        <v>60</v>
      </c>
      <c r="E10" s="10">
        <f>(D10/B10)*100</f>
        <v>33.519553072625698</v>
      </c>
      <c r="F10" s="4">
        <v>77</v>
      </c>
      <c r="G10" s="10">
        <f>(F10/B10)*100</f>
        <v>43.016759776536311</v>
      </c>
      <c r="H10" s="4">
        <v>42</v>
      </c>
      <c r="I10" s="10">
        <f>(H10/B10)*100</f>
        <v>23.463687150837988</v>
      </c>
      <c r="J10" s="4">
        <v>0</v>
      </c>
      <c r="K10" s="10">
        <f>(J10/B10)*100</f>
        <v>0</v>
      </c>
      <c r="L10" s="4">
        <v>169</v>
      </c>
      <c r="M10" s="10">
        <f>(L10/B10)*100</f>
        <v>94.413407821229043</v>
      </c>
      <c r="N10" s="4">
        <v>10</v>
      </c>
      <c r="O10" s="10">
        <f>(N10/B10)*100</f>
        <v>5.5865921787709496</v>
      </c>
      <c r="P10" s="4">
        <v>0</v>
      </c>
      <c r="Q10" s="10">
        <f>(P10/B10)*100</f>
        <v>0</v>
      </c>
      <c r="R10" s="4">
        <v>0</v>
      </c>
      <c r="S10" s="4">
        <v>0</v>
      </c>
    </row>
    <row r="11" spans="1:19" ht="34.5" customHeight="1">
      <c r="A11" s="11" t="s">
        <v>15</v>
      </c>
      <c r="B11" s="15">
        <f>D11+F11+H11+J11</f>
        <v>174</v>
      </c>
      <c r="C11" s="4">
        <v>80</v>
      </c>
      <c r="D11" s="4">
        <v>68</v>
      </c>
      <c r="E11" s="10">
        <f t="shared" ref="E11:E13" si="0">(D11/B11)*100</f>
        <v>39.080459770114942</v>
      </c>
      <c r="F11" s="4">
        <v>61</v>
      </c>
      <c r="G11" s="10">
        <f t="shared" ref="G11:G14" si="1">(F11/B11)*100</f>
        <v>35.05747126436782</v>
      </c>
      <c r="H11" s="4">
        <v>44</v>
      </c>
      <c r="I11" s="10">
        <f t="shared" ref="I11:I14" si="2">(H11/B11)*100</f>
        <v>25.287356321839084</v>
      </c>
      <c r="J11" s="4">
        <v>1</v>
      </c>
      <c r="K11" s="10">
        <f t="shared" ref="K11:K14" si="3">(J11/B11)*100</f>
        <v>0.57471264367816088</v>
      </c>
      <c r="L11" s="4">
        <v>160</v>
      </c>
      <c r="M11" s="10">
        <f t="shared" ref="M11:M14" si="4">(L11/B11)*100</f>
        <v>91.954022988505741</v>
      </c>
      <c r="N11" s="4">
        <v>10</v>
      </c>
      <c r="O11" s="10">
        <f t="shared" ref="O11:O14" si="5">(N11/B11)*100</f>
        <v>5.7471264367816088</v>
      </c>
      <c r="P11" s="4">
        <v>4</v>
      </c>
      <c r="Q11" s="10">
        <f t="shared" ref="Q11:Q14" si="6">(P11/B11)*100</f>
        <v>2.2988505747126435</v>
      </c>
      <c r="R11" s="4">
        <v>0</v>
      </c>
      <c r="S11" s="4">
        <v>0</v>
      </c>
    </row>
    <row r="12" spans="1:19" ht="34.5" customHeight="1">
      <c r="A12" s="11" t="s">
        <v>14</v>
      </c>
      <c r="B12" s="15">
        <f>D12+F12+H12+J12</f>
        <v>139</v>
      </c>
      <c r="C12" s="4">
        <v>66</v>
      </c>
      <c r="D12" s="4">
        <v>49</v>
      </c>
      <c r="E12" s="10">
        <f t="shared" si="0"/>
        <v>35.251798561151077</v>
      </c>
      <c r="F12" s="4">
        <v>48</v>
      </c>
      <c r="G12" s="10">
        <f t="shared" si="1"/>
        <v>34.532374100719423</v>
      </c>
      <c r="H12" s="4">
        <v>41</v>
      </c>
      <c r="I12" s="10">
        <f t="shared" si="2"/>
        <v>29.496402877697843</v>
      </c>
      <c r="J12" s="4">
        <v>1</v>
      </c>
      <c r="K12" s="10">
        <f t="shared" si="3"/>
        <v>0.71942446043165476</v>
      </c>
      <c r="L12" s="4">
        <v>132</v>
      </c>
      <c r="M12" s="10">
        <f t="shared" si="4"/>
        <v>94.964028776978409</v>
      </c>
      <c r="N12" s="4">
        <v>5</v>
      </c>
      <c r="O12" s="10">
        <f t="shared" si="5"/>
        <v>3.5971223021582732</v>
      </c>
      <c r="P12" s="4">
        <v>2</v>
      </c>
      <c r="Q12" s="10">
        <f t="shared" si="6"/>
        <v>1.4388489208633095</v>
      </c>
      <c r="R12" s="4">
        <v>0</v>
      </c>
      <c r="S12" s="4">
        <v>0</v>
      </c>
    </row>
    <row r="13" spans="1:19" ht="34.5" customHeight="1">
      <c r="A13" s="11" t="s">
        <v>13</v>
      </c>
      <c r="B13" s="15">
        <f>D13+F13+H13+J13</f>
        <v>132</v>
      </c>
      <c r="C13" s="4">
        <v>61</v>
      </c>
      <c r="D13" s="4">
        <v>36</v>
      </c>
      <c r="E13" s="10">
        <f t="shared" si="0"/>
        <v>27.27272727272727</v>
      </c>
      <c r="F13" s="4">
        <v>59</v>
      </c>
      <c r="G13" s="10">
        <v>50</v>
      </c>
      <c r="H13" s="4">
        <v>37</v>
      </c>
      <c r="I13" s="10">
        <f t="shared" si="2"/>
        <v>28.030303030303028</v>
      </c>
      <c r="J13" s="4">
        <v>0</v>
      </c>
      <c r="K13" s="10">
        <f t="shared" si="3"/>
        <v>0</v>
      </c>
      <c r="L13" s="4">
        <v>126</v>
      </c>
      <c r="M13" s="10">
        <f t="shared" si="4"/>
        <v>95.454545454545453</v>
      </c>
      <c r="N13" s="4">
        <v>6</v>
      </c>
      <c r="O13" s="10">
        <f t="shared" si="5"/>
        <v>4.5454545454545459</v>
      </c>
      <c r="P13" s="4">
        <v>0</v>
      </c>
      <c r="Q13" s="10">
        <f t="shared" si="6"/>
        <v>0</v>
      </c>
      <c r="R13" s="4">
        <v>0</v>
      </c>
      <c r="S13" s="4">
        <v>0</v>
      </c>
    </row>
    <row r="14" spans="1:19" s="19" customFormat="1" ht="34.5" customHeight="1">
      <c r="A14" s="15" t="s">
        <v>18</v>
      </c>
      <c r="B14" s="15">
        <f>SUM(B10:B13)</f>
        <v>624</v>
      </c>
      <c r="C14" s="15">
        <f>SUM(C10:C13)</f>
        <v>290</v>
      </c>
      <c r="D14" s="15">
        <f>SUM(D10:D13)</f>
        <v>213</v>
      </c>
      <c r="E14" s="15">
        <f>(D14/B14)*100</f>
        <v>34.134615384615387</v>
      </c>
      <c r="F14" s="15">
        <f>SUM(F10:F13)</f>
        <v>245</v>
      </c>
      <c r="G14" s="30">
        <f t="shared" si="1"/>
        <v>39.262820512820511</v>
      </c>
      <c r="H14" s="15">
        <f>SUM(H10:H13)</f>
        <v>164</v>
      </c>
      <c r="I14" s="30">
        <f t="shared" si="2"/>
        <v>26.282051282051285</v>
      </c>
      <c r="J14" s="15">
        <f>SUM(J10:J13)</f>
        <v>2</v>
      </c>
      <c r="K14" s="30">
        <f t="shared" si="3"/>
        <v>0.32051282051282048</v>
      </c>
      <c r="L14" s="15">
        <f>SUM(L10:L13)</f>
        <v>587</v>
      </c>
      <c r="M14" s="30">
        <f t="shared" si="4"/>
        <v>94.070512820512818</v>
      </c>
      <c r="N14" s="15">
        <f>SUM(N10:N13)</f>
        <v>31</v>
      </c>
      <c r="O14" s="30">
        <f t="shared" si="5"/>
        <v>4.9679487179487181</v>
      </c>
      <c r="P14" s="15">
        <f>SUM(P10:P13)</f>
        <v>6</v>
      </c>
      <c r="Q14" s="30">
        <f t="shared" si="6"/>
        <v>0.96153846153846156</v>
      </c>
      <c r="R14" s="15">
        <v>0</v>
      </c>
      <c r="S14" s="15">
        <v>0</v>
      </c>
    </row>
    <row r="15" spans="1:19" s="8" customFormat="1" ht="23.25" customHeight="1">
      <c r="A15" s="12"/>
      <c r="B15" s="29"/>
      <c r="C15" s="12"/>
      <c r="D15" s="12"/>
      <c r="E15" s="12"/>
      <c r="F15" s="12"/>
      <c r="G15" s="13"/>
      <c r="H15" s="12"/>
      <c r="I15" s="13"/>
      <c r="J15" s="12"/>
      <c r="K15" s="14"/>
      <c r="L15" s="12"/>
      <c r="M15" s="13"/>
      <c r="N15" s="12"/>
      <c r="O15" s="13"/>
      <c r="P15" s="12"/>
      <c r="Q15" s="13"/>
      <c r="R15" s="12"/>
      <c r="S15" s="12"/>
    </row>
    <row r="16" spans="1:19">
      <c r="M16" s="21" t="s">
        <v>17</v>
      </c>
      <c r="N16" s="21"/>
      <c r="O16" s="21"/>
      <c r="P16" s="21"/>
      <c r="Q16" s="21"/>
      <c r="R16" s="21"/>
    </row>
    <row r="17" spans="3:18">
      <c r="C17" s="17"/>
      <c r="M17" s="16"/>
      <c r="N17" s="16"/>
      <c r="O17" s="16"/>
      <c r="P17" s="16"/>
      <c r="Q17" s="16"/>
      <c r="R17" s="16"/>
    </row>
    <row r="18" spans="3:18">
      <c r="C18" s="17"/>
      <c r="M18" s="16"/>
      <c r="N18" s="16"/>
      <c r="O18" s="16"/>
      <c r="P18" s="16"/>
      <c r="Q18" s="16"/>
      <c r="R18" s="16"/>
    </row>
    <row r="19" spans="3:18">
      <c r="N19" s="5"/>
      <c r="O19" s="5"/>
      <c r="P19" s="5"/>
      <c r="Q19" s="5"/>
    </row>
    <row r="20" spans="3:18">
      <c r="N20" s="5"/>
      <c r="O20" s="5"/>
      <c r="P20" s="5"/>
      <c r="Q20" s="5"/>
    </row>
    <row r="21" spans="3:18">
      <c r="N21" s="5"/>
      <c r="O21" s="5"/>
      <c r="P21" s="5"/>
      <c r="Q21" s="5"/>
    </row>
    <row r="22" spans="3:18">
      <c r="M22" s="21" t="s">
        <v>20</v>
      </c>
      <c r="N22" s="21"/>
      <c r="O22" s="21"/>
      <c r="P22" s="21"/>
      <c r="Q22" s="21"/>
      <c r="R22" s="21"/>
    </row>
  </sheetData>
  <mergeCells count="19">
    <mergeCell ref="M22:R22"/>
    <mergeCell ref="R8:S8"/>
    <mergeCell ref="A1:F1"/>
    <mergeCell ref="A2:F2"/>
    <mergeCell ref="A4:S4"/>
    <mergeCell ref="A5:S5"/>
    <mergeCell ref="A7:A9"/>
    <mergeCell ref="B7:B9"/>
    <mergeCell ref="C7:C9"/>
    <mergeCell ref="L7:S7"/>
    <mergeCell ref="D8:E8"/>
    <mergeCell ref="J8:K8"/>
    <mergeCell ref="D7:K7"/>
    <mergeCell ref="F8:G8"/>
    <mergeCell ref="H8:I8"/>
    <mergeCell ref="L8:M8"/>
    <mergeCell ref="N8:O8"/>
    <mergeCell ref="P8:Q8"/>
    <mergeCell ref="M16:R16"/>
  </mergeCells>
  <pageMargins left="0.32" right="0.23" top="0.3" bottom="0.39" header="0.2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 nam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2019-06-13T04:29:06Z</dcterms:modified>
</cp:coreProperties>
</file>