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D15"/>
  <c r="B12"/>
  <c r="B13"/>
  <c r="B14"/>
  <c r="S14" s="1"/>
  <c r="B11"/>
  <c r="S11" s="1"/>
  <c r="S12"/>
  <c r="S13"/>
  <c r="R15"/>
  <c r="Q12"/>
  <c r="Q13"/>
  <c r="O12"/>
  <c r="O13"/>
  <c r="O14"/>
  <c r="Q11"/>
  <c r="P15"/>
  <c r="O11"/>
  <c r="N15"/>
  <c r="L15"/>
  <c r="J15"/>
  <c r="M12"/>
  <c r="M13"/>
  <c r="H15"/>
  <c r="F15"/>
  <c r="K12"/>
  <c r="K13"/>
  <c r="K14"/>
  <c r="I12"/>
  <c r="I13"/>
  <c r="I11"/>
  <c r="G12"/>
  <c r="G13"/>
  <c r="G14"/>
  <c r="G11"/>
  <c r="C15"/>
  <c r="M14" l="1"/>
  <c r="Q14"/>
  <c r="B15"/>
  <c r="S15" s="1"/>
  <c r="K11"/>
  <c r="M11"/>
  <c r="O15" l="1"/>
  <c r="Q15"/>
  <c r="K15"/>
  <c r="G15"/>
  <c r="M15"/>
  <c r="I15"/>
</calcChain>
</file>

<file path=xl/sharedStrings.xml><?xml version="1.0" encoding="utf-8"?>
<sst xmlns="http://schemas.openxmlformats.org/spreadsheetml/2006/main" count="42" uniqueCount="25">
  <si>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</si>
  <si>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</si>
  <si>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</si>
  <si>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</si>
  <si>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</si>
  <si>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</si>
  <si>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</si>
  <si>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</si>
  <si>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</si>
  <si>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</si>
  <si>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</si>
  <si>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</si>
  <si>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</si>
  <si>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</si>
  <si>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</si>
  <si>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</si>
  <si>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</si>
  <si>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</si>
  <si>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</si>
  <si>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</si>
  <si>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KẾT QUẢ XẾP LOẠI HỌC LỰC, HẠNH KIỂM HỌC KỲ I</t>
  </si>
  <si>
    <t>Dân 
tộc</t>
  </si>
  <si>
    <t>Nữ dân 
tộc</t>
  </si>
  <si>
    <t>Nguyễn Thị Loan</t>
  </si>
  <si>
    <t xml:space="preserve"> NĂM HỌC 2019 - 2020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</si>
</sst>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Fill="1" applyProtection="1">
      <protection hidden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R14" sqref="R14"/>
    </sheetView>
  </sheetViews>
  <sheetFormatPr defaultRowHeight="18.75"/>
  <cols>
    <col min="1" max="1" width="11.28515625" style="2" customWidth="1"/>
    <col min="2" max="2" width="8.42578125" style="9" customWidth="1"/>
    <col min="3" max="3" width="5.42578125" style="9" customWidth="1"/>
    <col min="4" max="4" width="6.85546875" style="19" customWidth="1"/>
    <col min="5" max="5" width="5.5703125" style="19" customWidth="1"/>
    <col min="6" max="6" width="6.140625" style="2" customWidth="1"/>
    <col min="7" max="7" width="7.7109375" style="2" customWidth="1"/>
    <col min="8" max="8" width="6" style="2" customWidth="1"/>
    <col min="9" max="9" width="7.85546875" style="2" customWidth="1"/>
    <col min="10" max="10" width="7" style="2" customWidth="1"/>
    <col min="11" max="11" width="7.42578125" style="2" customWidth="1"/>
    <col min="12" max="12" width="5.5703125" style="2" customWidth="1"/>
    <col min="13" max="13" width="7.28515625" style="2" customWidth="1"/>
    <col min="14" max="14" width="6.7109375" style="2" customWidth="1"/>
    <col min="15" max="15" width="7.5703125" style="2" customWidth="1"/>
    <col min="16" max="16" width="5.140625" style="2" customWidth="1"/>
    <col min="17" max="17" width="7.140625" style="2" customWidth="1"/>
    <col min="18" max="18" width="6.140625" style="2" customWidth="1"/>
    <col min="19" max="19" width="6.85546875" style="2" customWidth="1"/>
    <col min="20" max="20" width="5.42578125" style="2" customWidth="1"/>
    <col min="21" max="21" width="4.85546875" style="2" customWidth="1"/>
    <col min="22" max="16384" width="9.140625" style="2"/>
  </cols>
  <sheetData>
    <row r="1" spans="1:21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21">
      <c r="A2" s="28" t="s">
        <v>1</v>
      </c>
      <c r="B2" s="28"/>
      <c r="C2" s="28"/>
      <c r="D2" s="28"/>
      <c r="E2" s="28"/>
      <c r="F2" s="28"/>
      <c r="G2" s="28"/>
      <c r="H2" s="28"/>
      <c r="I2" s="3"/>
      <c r="J2" s="3"/>
    </row>
    <row r="3" spans="1:21">
      <c r="K3" s="20"/>
    </row>
    <row r="5" spans="1:21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8" spans="1:21" s="6" customFormat="1" ht="23.25" customHeight="1">
      <c r="A8" s="21" t="s">
        <v>2</v>
      </c>
      <c r="B8" s="21" t="s">
        <v>3</v>
      </c>
      <c r="C8" s="21" t="s">
        <v>4</v>
      </c>
      <c r="D8" s="22" t="s">
        <v>21</v>
      </c>
      <c r="E8" s="22" t="s">
        <v>22</v>
      </c>
      <c r="F8" s="30" t="s">
        <v>5</v>
      </c>
      <c r="G8" s="31"/>
      <c r="H8" s="31"/>
      <c r="I8" s="31"/>
      <c r="J8" s="31"/>
      <c r="K8" s="31"/>
      <c r="L8" s="31"/>
      <c r="M8" s="32"/>
      <c r="N8" s="21" t="s">
        <v>19</v>
      </c>
      <c r="O8" s="21"/>
      <c r="P8" s="21"/>
      <c r="Q8" s="21"/>
      <c r="R8" s="21"/>
      <c r="S8" s="21"/>
      <c r="T8" s="21"/>
      <c r="U8" s="21"/>
    </row>
    <row r="9" spans="1:21" s="6" customFormat="1" ht="23.25" customHeight="1">
      <c r="A9" s="21"/>
      <c r="B9" s="21"/>
      <c r="C9" s="21"/>
      <c r="D9" s="23"/>
      <c r="E9" s="23"/>
      <c r="F9" s="21" t="s">
        <v>9</v>
      </c>
      <c r="G9" s="21"/>
      <c r="H9" s="21" t="s">
        <v>7</v>
      </c>
      <c r="I9" s="21"/>
      <c r="J9" s="21" t="s">
        <v>8</v>
      </c>
      <c r="K9" s="21"/>
      <c r="L9" s="21" t="s">
        <v>10</v>
      </c>
      <c r="M9" s="21"/>
      <c r="N9" s="21" t="s">
        <v>6</v>
      </c>
      <c r="O9" s="21"/>
      <c r="P9" s="21" t="s">
        <v>7</v>
      </c>
      <c r="Q9" s="21"/>
      <c r="R9" s="21" t="s">
        <v>8</v>
      </c>
      <c r="S9" s="21"/>
      <c r="T9" s="21" t="s">
        <v>10</v>
      </c>
      <c r="U9" s="21"/>
    </row>
    <row r="10" spans="1:21" s="6" customFormat="1" ht="23.25" customHeight="1">
      <c r="A10" s="21"/>
      <c r="B10" s="21"/>
      <c r="C10" s="21"/>
      <c r="D10" s="24"/>
      <c r="E10" s="24"/>
      <c r="F10" s="7" t="s">
        <v>11</v>
      </c>
      <c r="G10" s="7" t="s">
        <v>12</v>
      </c>
      <c r="H10" s="7" t="s">
        <v>11</v>
      </c>
      <c r="I10" s="7" t="s">
        <v>12</v>
      </c>
      <c r="J10" s="7" t="s">
        <v>11</v>
      </c>
      <c r="K10" s="7" t="s">
        <v>12</v>
      </c>
      <c r="L10" s="7" t="s">
        <v>11</v>
      </c>
      <c r="M10" s="7" t="s">
        <v>12</v>
      </c>
      <c r="N10" s="7" t="s">
        <v>11</v>
      </c>
      <c r="O10" s="7" t="s">
        <v>12</v>
      </c>
      <c r="P10" s="7" t="s">
        <v>11</v>
      </c>
      <c r="Q10" s="7" t="s">
        <v>12</v>
      </c>
      <c r="R10" s="7" t="s">
        <v>11</v>
      </c>
      <c r="S10" s="7" t="s">
        <v>12</v>
      </c>
      <c r="T10" s="7" t="s">
        <v>11</v>
      </c>
      <c r="U10" s="7" t="s">
        <v>12</v>
      </c>
    </row>
    <row r="11" spans="1:21" ht="34.5" customHeight="1">
      <c r="A11" s="16" t="s">
        <v>16</v>
      </c>
      <c r="B11" s="4">
        <f>F11+H11+J11+L11</f>
        <v>182</v>
      </c>
      <c r="C11" s="4">
        <v>74</v>
      </c>
      <c r="D11" s="4">
        <v>1</v>
      </c>
      <c r="E11" s="4"/>
      <c r="F11" s="4">
        <v>26</v>
      </c>
      <c r="G11" s="10">
        <f>(F11/B11)*100</f>
        <v>14.285714285714285</v>
      </c>
      <c r="H11" s="4">
        <v>94</v>
      </c>
      <c r="I11" s="10">
        <f>(H11/B11)*100</f>
        <v>51.648351648351657</v>
      </c>
      <c r="J11" s="4">
        <v>58</v>
      </c>
      <c r="K11" s="10">
        <f>(J11/B11)*100</f>
        <v>31.868131868131865</v>
      </c>
      <c r="L11" s="4">
        <v>4</v>
      </c>
      <c r="M11" s="10">
        <f>(L11/B11)*100</f>
        <v>2.197802197802198</v>
      </c>
      <c r="N11" s="4">
        <v>176</v>
      </c>
      <c r="O11" s="10">
        <f>(N11/B11)*100</f>
        <v>96.703296703296701</v>
      </c>
      <c r="P11" s="4">
        <v>6</v>
      </c>
      <c r="Q11" s="10">
        <f>(P11/B11)*100</f>
        <v>3.296703296703297</v>
      </c>
      <c r="R11" s="4">
        <v>0</v>
      </c>
      <c r="S11" s="10">
        <f>(R11/B11)*100</f>
        <v>0</v>
      </c>
      <c r="T11" s="4">
        <v>0</v>
      </c>
      <c r="U11" s="4"/>
    </row>
    <row r="12" spans="1:21" ht="34.5" customHeight="1">
      <c r="A12" s="11" t="s">
        <v>15</v>
      </c>
      <c r="B12" s="4">
        <f t="shared" ref="B12:B14" si="0">F12+H12+J12+L12</f>
        <v>176</v>
      </c>
      <c r="C12" s="4">
        <v>80</v>
      </c>
      <c r="D12" s="4">
        <v>1</v>
      </c>
      <c r="E12" s="4">
        <v>1</v>
      </c>
      <c r="F12" s="4">
        <v>45</v>
      </c>
      <c r="G12" s="10">
        <f t="shared" ref="G12:G14" si="1">(F12/B12)*100</f>
        <v>25.568181818181817</v>
      </c>
      <c r="H12" s="4">
        <v>72</v>
      </c>
      <c r="I12" s="10">
        <f t="shared" ref="I12:I15" si="2">(H12/B12)*100</f>
        <v>40.909090909090914</v>
      </c>
      <c r="J12" s="4">
        <v>53</v>
      </c>
      <c r="K12" s="10">
        <f t="shared" ref="K12:K15" si="3">(J12/B12)*100</f>
        <v>30.113636363636363</v>
      </c>
      <c r="L12" s="4">
        <v>6</v>
      </c>
      <c r="M12" s="10">
        <f t="shared" ref="M12:M15" si="4">(L12/B12)*100</f>
        <v>3.4090909090909087</v>
      </c>
      <c r="N12" s="4">
        <v>167</v>
      </c>
      <c r="O12" s="10">
        <f t="shared" ref="O12:O15" si="5">(N12/B12)*100</f>
        <v>94.88636363636364</v>
      </c>
      <c r="P12" s="4">
        <v>9</v>
      </c>
      <c r="Q12" s="10">
        <f t="shared" ref="Q12:Q15" si="6">(P12/B12)*100</f>
        <v>5.1136363636363642</v>
      </c>
      <c r="R12" s="4">
        <v>0</v>
      </c>
      <c r="S12" s="10">
        <f t="shared" ref="S12:S15" si="7">(R12/B12)*100</f>
        <v>0</v>
      </c>
      <c r="T12" s="4">
        <v>0</v>
      </c>
      <c r="U12" s="4"/>
    </row>
    <row r="13" spans="1:21" ht="34.5" customHeight="1">
      <c r="A13" s="11" t="s">
        <v>14</v>
      </c>
      <c r="B13" s="4">
        <f t="shared" si="0"/>
        <v>173</v>
      </c>
      <c r="C13" s="4">
        <v>75</v>
      </c>
      <c r="D13" s="4"/>
      <c r="E13" s="4"/>
      <c r="F13" s="4">
        <v>44</v>
      </c>
      <c r="G13" s="10">
        <f t="shared" si="1"/>
        <v>25.433526011560691</v>
      </c>
      <c r="H13" s="4">
        <v>63</v>
      </c>
      <c r="I13" s="10">
        <f t="shared" si="2"/>
        <v>36.416184971098261</v>
      </c>
      <c r="J13" s="4">
        <v>60</v>
      </c>
      <c r="K13" s="10">
        <f t="shared" si="3"/>
        <v>34.682080924855491</v>
      </c>
      <c r="L13" s="4">
        <v>6</v>
      </c>
      <c r="M13" s="10">
        <f t="shared" si="4"/>
        <v>3.4682080924855487</v>
      </c>
      <c r="N13" s="4">
        <v>155</v>
      </c>
      <c r="O13" s="10">
        <f t="shared" si="5"/>
        <v>89.595375722543352</v>
      </c>
      <c r="P13" s="4">
        <v>15</v>
      </c>
      <c r="Q13" s="10">
        <f t="shared" si="6"/>
        <v>8.6705202312138727</v>
      </c>
      <c r="R13" s="4">
        <v>3</v>
      </c>
      <c r="S13" s="10">
        <f t="shared" si="7"/>
        <v>1.7341040462427744</v>
      </c>
      <c r="T13" s="4">
        <v>0</v>
      </c>
      <c r="U13" s="4"/>
    </row>
    <row r="14" spans="1:21" ht="34.5" customHeight="1">
      <c r="A14" s="11" t="s">
        <v>13</v>
      </c>
      <c r="B14" s="4">
        <f t="shared" si="0"/>
        <v>131</v>
      </c>
      <c r="C14" s="4">
        <v>65</v>
      </c>
      <c r="D14" s="4">
        <v>1</v>
      </c>
      <c r="E14" s="4">
        <v>1</v>
      </c>
      <c r="F14" s="4">
        <v>34</v>
      </c>
      <c r="G14" s="10">
        <f t="shared" si="1"/>
        <v>25.954198473282442</v>
      </c>
      <c r="H14" s="4">
        <v>51</v>
      </c>
      <c r="I14" s="10">
        <v>50</v>
      </c>
      <c r="J14" s="4">
        <v>43</v>
      </c>
      <c r="K14" s="10">
        <f t="shared" si="3"/>
        <v>32.824427480916029</v>
      </c>
      <c r="L14" s="4">
        <v>3</v>
      </c>
      <c r="M14" s="10">
        <f t="shared" si="4"/>
        <v>2.2900763358778624</v>
      </c>
      <c r="N14" s="4">
        <v>121</v>
      </c>
      <c r="O14" s="10">
        <f t="shared" si="5"/>
        <v>92.36641221374046</v>
      </c>
      <c r="P14" s="4">
        <v>8</v>
      </c>
      <c r="Q14" s="10">
        <f t="shared" si="6"/>
        <v>6.1068702290076331</v>
      </c>
      <c r="R14" s="4">
        <v>2</v>
      </c>
      <c r="S14" s="10">
        <f t="shared" si="7"/>
        <v>1.5267175572519083</v>
      </c>
      <c r="T14" s="4">
        <v>0</v>
      </c>
      <c r="U14" s="4"/>
    </row>
    <row r="15" spans="1:21" s="8" customFormat="1" ht="34.5" customHeight="1">
      <c r="A15" s="11" t="s">
        <v>18</v>
      </c>
      <c r="B15" s="11">
        <f>SUM(B11:B14)</f>
        <v>662</v>
      </c>
      <c r="C15" s="11">
        <f>SUM(C11:C14)</f>
        <v>294</v>
      </c>
      <c r="D15" s="11">
        <f>SUM(D11:D14)</f>
        <v>3</v>
      </c>
      <c r="E15" s="11">
        <f>SUM(E11:E14)</f>
        <v>2</v>
      </c>
      <c r="F15" s="11">
        <f>SUM(F11:F14)</f>
        <v>149</v>
      </c>
      <c r="G15" s="11">
        <f>(F15/B15)*100</f>
        <v>22.507552870090635</v>
      </c>
      <c r="H15" s="11">
        <f>SUM(H11:H14)</f>
        <v>280</v>
      </c>
      <c r="I15" s="15">
        <f t="shared" si="2"/>
        <v>42.296072507552864</v>
      </c>
      <c r="J15" s="11">
        <f>SUM(J11:J14)</f>
        <v>214</v>
      </c>
      <c r="K15" s="15">
        <f t="shared" si="3"/>
        <v>32.326283987915403</v>
      </c>
      <c r="L15" s="11">
        <f>SUM(L11:L14)</f>
        <v>19</v>
      </c>
      <c r="M15" s="15">
        <f t="shared" si="4"/>
        <v>2.8700906344410875</v>
      </c>
      <c r="N15" s="11">
        <f>SUM(N11:N14)</f>
        <v>619</v>
      </c>
      <c r="O15" s="15">
        <f t="shared" si="5"/>
        <v>93.504531722054381</v>
      </c>
      <c r="P15" s="11">
        <f>SUM(P11:P14)</f>
        <v>38</v>
      </c>
      <c r="Q15" s="15">
        <f t="shared" si="6"/>
        <v>5.7401812688821749</v>
      </c>
      <c r="R15" s="11">
        <f>SUM(R11:R14)</f>
        <v>5</v>
      </c>
      <c r="S15" s="15">
        <f t="shared" si="7"/>
        <v>0.75528700906344415</v>
      </c>
      <c r="T15" s="11"/>
      <c r="U15" s="11"/>
    </row>
    <row r="16" spans="1:21" s="8" customFormat="1" ht="23.25" customHeight="1">
      <c r="A16" s="12"/>
      <c r="B16" s="12"/>
      <c r="C16" s="12"/>
      <c r="D16" s="12"/>
      <c r="E16" s="12"/>
      <c r="F16" s="12"/>
      <c r="G16" s="12"/>
      <c r="H16" s="12"/>
      <c r="I16" s="13"/>
      <c r="J16" s="12"/>
      <c r="K16" s="13"/>
      <c r="L16" s="12"/>
      <c r="M16" s="14"/>
      <c r="N16" s="12"/>
      <c r="O16" s="13"/>
      <c r="P16" s="12"/>
      <c r="Q16" s="13"/>
      <c r="R16" s="12"/>
      <c r="S16" s="13"/>
      <c r="T16" s="12"/>
      <c r="U16" s="12"/>
    </row>
    <row r="17" spans="2:20">
      <c r="O17" s="25" t="s">
        <v>17</v>
      </c>
      <c r="P17" s="25"/>
      <c r="Q17" s="25"/>
      <c r="R17" s="25"/>
      <c r="S17" s="25"/>
      <c r="T17" s="25"/>
    </row>
    <row r="18" spans="2:20">
      <c r="B18" s="18"/>
      <c r="C18" s="18"/>
      <c r="O18" s="17"/>
      <c r="P18" s="17"/>
      <c r="Q18" s="17"/>
      <c r="R18" s="17"/>
      <c r="S18" s="17"/>
      <c r="T18" s="17"/>
    </row>
    <row r="19" spans="2:20">
      <c r="B19" s="18"/>
      <c r="C19" s="18"/>
      <c r="O19" s="17"/>
      <c r="P19" s="17"/>
      <c r="Q19" s="17"/>
      <c r="R19" s="17"/>
      <c r="S19" s="17"/>
      <c r="T19" s="17"/>
    </row>
    <row r="20" spans="2:20">
      <c r="P20" s="5"/>
      <c r="Q20" s="5"/>
      <c r="R20" s="5"/>
      <c r="S20" s="5"/>
    </row>
    <row r="21" spans="2:20">
      <c r="P21" s="5"/>
      <c r="Q21" s="5"/>
      <c r="R21" s="5"/>
      <c r="S21" s="5"/>
    </row>
    <row r="22" spans="2:20">
      <c r="P22" s="5"/>
      <c r="Q22" s="5"/>
      <c r="R22" s="5"/>
      <c r="S22" s="5"/>
    </row>
    <row r="23" spans="2:20">
      <c r="O23" s="26" t="s">
        <v>23</v>
      </c>
      <c r="P23" s="25"/>
      <c r="Q23" s="25"/>
      <c r="R23" s="25"/>
      <c r="S23" s="25"/>
      <c r="T23" s="25"/>
    </row>
  </sheetData>
  <mergeCells count="21">
    <mergeCell ref="R9:S9"/>
    <mergeCell ref="O17:T17"/>
    <mergeCell ref="O23:T23"/>
    <mergeCell ref="T9:U9"/>
    <mergeCell ref="A1:H1"/>
    <mergeCell ref="A2:H2"/>
    <mergeCell ref="A5:U5"/>
    <mergeCell ref="A6:U6"/>
    <mergeCell ref="A8:A10"/>
    <mergeCell ref="B8:B10"/>
    <mergeCell ref="C8:C10"/>
    <mergeCell ref="N8:U8"/>
    <mergeCell ref="F9:G9"/>
    <mergeCell ref="L9:M9"/>
    <mergeCell ref="F8:M8"/>
    <mergeCell ref="H9:I9"/>
    <mergeCell ref="J9:K9"/>
    <mergeCell ref="N9:O9"/>
    <mergeCell ref="P9:Q9"/>
    <mergeCell ref="D8:D10"/>
    <mergeCell ref="E8:E10"/>
  </mergeCells>
  <pageMargins left="0.24" right="0.23" top="0.3" bottom="0.39" header="0.2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2020-01-04T08:29:43Z</dcterms:modified>
</cp:coreProperties>
</file>