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5" i="1"/>
  <c r="L15"/>
  <c r="H15"/>
  <c r="K15"/>
  <c r="G15"/>
  <c r="U15"/>
  <c r="E15"/>
  <c r="D15"/>
  <c r="AA12"/>
  <c r="S13"/>
  <c r="B14"/>
  <c r="AC14" s="1"/>
  <c r="AC11"/>
  <c r="AC12"/>
  <c r="AC13"/>
  <c r="AB15"/>
  <c r="AA13"/>
  <c r="W12"/>
  <c r="AA11"/>
  <c r="X15"/>
  <c r="W11"/>
  <c r="T15"/>
  <c r="R15"/>
  <c r="N15"/>
  <c r="J15"/>
  <c r="F15"/>
  <c r="M12"/>
  <c r="M11"/>
  <c r="I12"/>
  <c r="I13"/>
  <c r="I11"/>
  <c r="C15"/>
  <c r="I14" l="1"/>
  <c r="Q14"/>
  <c r="M13"/>
  <c r="Q12"/>
  <c r="S12"/>
  <c r="W13"/>
  <c r="Q13"/>
  <c r="W14"/>
  <c r="S14"/>
  <c r="AA14"/>
  <c r="B15"/>
  <c r="AC15" s="1"/>
  <c r="Q11"/>
  <c r="S11"/>
  <c r="W15" l="1"/>
  <c r="AA15"/>
  <c r="Q15"/>
  <c r="I15"/>
  <c r="S15"/>
  <c r="M15"/>
</calcChain>
</file>

<file path=xl/sharedStrings.xml><?xml version="1.0" encoding="utf-8"?>
<sst xmlns="http://schemas.openxmlformats.org/spreadsheetml/2006/main" count="52" uniqueCount="27">
  <si>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</si>
  <si>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</si>
  <si>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</si>
  <si>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</si>
  <si>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</si>
  <si>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</si>
  <si>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</si>
  <si>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</si>
  <si>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</si>
  <si>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</si>
  <si>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</si>
  <si>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</si>
  <si>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</si>
  <si>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</si>
  <si>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</si>
  <si>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</si>
  <si>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</si>
  <si>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</si>
  <si>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</si>
  <si>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</si>
  <si>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Dân 
tộc</t>
  </si>
  <si>
    <t>Nữ dân 
tộc</t>
  </si>
  <si>
    <t>Nguyễn Thị Loan</t>
  </si>
  <si>
    <t xml:space="preserve"> NĂM HỌC 2019 - 2020 </t>
  </si>
  <si>
    <t>DT</t>
  </si>
  <si>
    <t>Nữ 
DT</t>
  </si>
  <si>
    <t>KẾT QUẢ XẾP LOẠI HỌC LỰC, HẠNH KIỂM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</si>
</sst>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3"/>
  <sheetViews>
    <sheetView tabSelected="1" view="pageBreakPreview" topLeftCell="A4" zoomScale="93" zoomScaleNormal="100" zoomScaleSheetLayoutView="93" workbookViewId="0">
      <selection activeCell="Q12" sqref="Q12"/>
    </sheetView>
  </sheetViews>
  <sheetFormatPr defaultRowHeight="18.75"/>
  <cols>
    <col min="1" max="1" width="11.28515625" style="2" customWidth="1"/>
    <col min="2" max="2" width="7.7109375" style="7" customWidth="1"/>
    <col min="3" max="3" width="5.42578125" style="7" customWidth="1"/>
    <col min="4" max="4" width="5.140625" style="17" customWidth="1"/>
    <col min="5" max="5" width="5" style="17" customWidth="1"/>
    <col min="6" max="6" width="5.42578125" style="2" customWidth="1"/>
    <col min="7" max="7" width="4.7109375" style="2" customWidth="1"/>
    <col min="8" max="8" width="4.85546875" style="2" customWidth="1"/>
    <col min="9" max="9" width="7.42578125" style="2" customWidth="1"/>
    <col min="10" max="10" width="5.7109375" style="2" customWidth="1"/>
    <col min="11" max="11" width="4.7109375" style="2" customWidth="1"/>
    <col min="12" max="12" width="4.42578125" style="2" customWidth="1"/>
    <col min="13" max="13" width="7.85546875" style="2" customWidth="1"/>
    <col min="14" max="14" width="5.5703125" style="2" customWidth="1"/>
    <col min="15" max="15" width="4" style="2" customWidth="1"/>
    <col min="16" max="16" width="4.42578125" style="2" customWidth="1"/>
    <col min="17" max="17" width="7.42578125" style="2" customWidth="1"/>
    <col min="18" max="18" width="5.5703125" style="2" customWidth="1"/>
    <col min="19" max="19" width="7.28515625" style="2" customWidth="1"/>
    <col min="20" max="20" width="6.7109375" style="2" customWidth="1"/>
    <col min="21" max="21" width="4.85546875" style="2" customWidth="1"/>
    <col min="22" max="22" width="5" style="2" customWidth="1"/>
    <col min="23" max="23" width="7.5703125" style="2" customWidth="1"/>
    <col min="24" max="24" width="4.140625" style="2" customWidth="1"/>
    <col min="25" max="25" width="4" style="2" customWidth="1"/>
    <col min="26" max="26" width="4.7109375" style="2" customWidth="1"/>
    <col min="27" max="27" width="7.140625" style="2" customWidth="1"/>
    <col min="28" max="28" width="4.7109375" style="2" customWidth="1"/>
    <col min="29" max="29" width="6.85546875" style="2" customWidth="1"/>
    <col min="30" max="31" width="4.140625" style="2" customWidth="1"/>
    <col min="32" max="16384" width="9.140625" style="2"/>
  </cols>
  <sheetData>
    <row r="1" spans="1:3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20"/>
      <c r="L1" s="20"/>
      <c r="M1" s="1"/>
      <c r="N1" s="1"/>
      <c r="O1" s="1"/>
      <c r="P1" s="1"/>
    </row>
    <row r="2" spans="1:3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21"/>
      <c r="L2" s="21"/>
      <c r="M2" s="3"/>
      <c r="N2" s="3"/>
      <c r="O2" s="3"/>
      <c r="P2" s="3"/>
    </row>
    <row r="3" spans="1:31">
      <c r="Q3" s="18"/>
    </row>
    <row r="5" spans="1:31">
      <c r="A5" s="32" t="s">
        <v>26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1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8" spans="1:31" s="22" customFormat="1" ht="23.25" customHeight="1">
      <c r="A8" s="25" t="s">
        <v>2</v>
      </c>
      <c r="B8" s="25" t="s">
        <v>3</v>
      </c>
      <c r="C8" s="25" t="s">
        <v>4</v>
      </c>
      <c r="D8" s="26" t="s">
        <v>20</v>
      </c>
      <c r="E8" s="26" t="s">
        <v>21</v>
      </c>
      <c r="F8" s="34" t="s">
        <v>5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25" t="s">
        <v>19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s="22" customFormat="1" ht="23.25" customHeight="1">
      <c r="A9" s="25"/>
      <c r="B9" s="25"/>
      <c r="C9" s="25"/>
      <c r="D9" s="27"/>
      <c r="E9" s="27"/>
      <c r="F9" s="25" t="s">
        <v>9</v>
      </c>
      <c r="G9" s="25"/>
      <c r="H9" s="25"/>
      <c r="I9" s="25"/>
      <c r="J9" s="25" t="s">
        <v>7</v>
      </c>
      <c r="K9" s="25"/>
      <c r="L9" s="25"/>
      <c r="M9" s="25"/>
      <c r="N9" s="25" t="s">
        <v>8</v>
      </c>
      <c r="O9" s="25"/>
      <c r="P9" s="25"/>
      <c r="Q9" s="25"/>
      <c r="R9" s="25" t="s">
        <v>10</v>
      </c>
      <c r="S9" s="25"/>
      <c r="T9" s="25" t="s">
        <v>6</v>
      </c>
      <c r="U9" s="25"/>
      <c r="V9" s="25"/>
      <c r="W9" s="25"/>
      <c r="X9" s="25" t="s">
        <v>7</v>
      </c>
      <c r="Y9" s="25"/>
      <c r="Z9" s="25"/>
      <c r="AA9" s="25"/>
      <c r="AB9" s="25" t="s">
        <v>8</v>
      </c>
      <c r="AC9" s="25"/>
      <c r="AD9" s="25" t="s">
        <v>10</v>
      </c>
      <c r="AE9" s="25"/>
    </row>
    <row r="10" spans="1:31" s="22" customFormat="1" ht="33" customHeight="1">
      <c r="A10" s="25"/>
      <c r="B10" s="25"/>
      <c r="C10" s="25"/>
      <c r="D10" s="28"/>
      <c r="E10" s="28"/>
      <c r="F10" s="23" t="s">
        <v>11</v>
      </c>
      <c r="G10" s="23" t="s">
        <v>24</v>
      </c>
      <c r="H10" s="24" t="s">
        <v>25</v>
      </c>
      <c r="I10" s="23" t="s">
        <v>12</v>
      </c>
      <c r="J10" s="23" t="s">
        <v>11</v>
      </c>
      <c r="K10" s="23" t="s">
        <v>24</v>
      </c>
      <c r="L10" s="24" t="s">
        <v>25</v>
      </c>
      <c r="M10" s="23" t="s">
        <v>12</v>
      </c>
      <c r="N10" s="23" t="s">
        <v>11</v>
      </c>
      <c r="O10" s="23" t="s">
        <v>24</v>
      </c>
      <c r="P10" s="24" t="s">
        <v>25</v>
      </c>
      <c r="Q10" s="23" t="s">
        <v>12</v>
      </c>
      <c r="R10" s="23" t="s">
        <v>11</v>
      </c>
      <c r="S10" s="23" t="s">
        <v>12</v>
      </c>
      <c r="T10" s="23" t="s">
        <v>11</v>
      </c>
      <c r="U10" s="23" t="s">
        <v>24</v>
      </c>
      <c r="V10" s="24" t="s">
        <v>25</v>
      </c>
      <c r="W10" s="23" t="s">
        <v>12</v>
      </c>
      <c r="X10" s="23" t="s">
        <v>11</v>
      </c>
      <c r="Y10" s="23" t="s">
        <v>24</v>
      </c>
      <c r="Z10" s="24" t="s">
        <v>25</v>
      </c>
      <c r="AA10" s="23" t="s">
        <v>12</v>
      </c>
      <c r="AB10" s="23" t="s">
        <v>11</v>
      </c>
      <c r="AC10" s="23" t="s">
        <v>12</v>
      </c>
      <c r="AD10" s="23" t="s">
        <v>11</v>
      </c>
      <c r="AE10" s="23" t="s">
        <v>12</v>
      </c>
    </row>
    <row r="11" spans="1:31" ht="34.5" customHeight="1">
      <c r="A11" s="14" t="s">
        <v>16</v>
      </c>
      <c r="B11" s="4">
        <v>179</v>
      </c>
      <c r="C11" s="4">
        <v>78</v>
      </c>
      <c r="D11" s="4">
        <v>1</v>
      </c>
      <c r="E11" s="4"/>
      <c r="F11" s="4">
        <v>55</v>
      </c>
      <c r="G11" s="4">
        <v>1</v>
      </c>
      <c r="H11" s="4"/>
      <c r="I11" s="8">
        <f>(F11/B11)*100</f>
        <v>30.726256983240223</v>
      </c>
      <c r="J11" s="4">
        <v>88</v>
      </c>
      <c r="K11" s="4"/>
      <c r="L11" s="4"/>
      <c r="M11" s="8">
        <f>(J11/B11)*100</f>
        <v>49.162011173184354</v>
      </c>
      <c r="N11" s="4">
        <v>35</v>
      </c>
      <c r="O11" s="4">
        <v>1</v>
      </c>
      <c r="P11" s="4"/>
      <c r="Q11" s="8">
        <f>(N11/B11)*100</f>
        <v>19.553072625698324</v>
      </c>
      <c r="R11" s="4">
        <v>1</v>
      </c>
      <c r="S11" s="8">
        <f>(R11/B11)*100</f>
        <v>0.55865921787709494</v>
      </c>
      <c r="T11" s="4">
        <v>170</v>
      </c>
      <c r="U11" s="4">
        <v>1</v>
      </c>
      <c r="V11" s="4"/>
      <c r="W11" s="8">
        <f>(T11/B11)*100</f>
        <v>94.97206703910615</v>
      </c>
      <c r="X11" s="4">
        <v>9</v>
      </c>
      <c r="Y11" s="4"/>
      <c r="Z11" s="4"/>
      <c r="AA11" s="8">
        <f>(X11/B11)*100</f>
        <v>5.027932960893855</v>
      </c>
      <c r="AB11" s="4">
        <v>0</v>
      </c>
      <c r="AC11" s="8">
        <f>(AB11/B11)*100</f>
        <v>0</v>
      </c>
      <c r="AD11" s="4">
        <v>0</v>
      </c>
      <c r="AE11" s="4"/>
    </row>
    <row r="12" spans="1:31" ht="34.5" customHeight="1">
      <c r="A12" s="9" t="s">
        <v>15</v>
      </c>
      <c r="B12" s="4">
        <v>175</v>
      </c>
      <c r="C12" s="4">
        <v>78</v>
      </c>
      <c r="D12" s="4">
        <v>1</v>
      </c>
      <c r="E12" s="4">
        <v>1</v>
      </c>
      <c r="F12" s="4">
        <v>49</v>
      </c>
      <c r="G12" s="4">
        <v>1</v>
      </c>
      <c r="H12" s="4">
        <v>1</v>
      </c>
      <c r="I12" s="8">
        <f t="shared" ref="I12:I14" si="0">(F12/B12)*100</f>
        <v>28.000000000000004</v>
      </c>
      <c r="J12" s="4">
        <v>68</v>
      </c>
      <c r="K12" s="4"/>
      <c r="L12" s="4"/>
      <c r="M12" s="8">
        <f>(J12/B12)*100</f>
        <v>38.857142857142854</v>
      </c>
      <c r="N12" s="4">
        <v>57</v>
      </c>
      <c r="O12" s="4"/>
      <c r="P12" s="4"/>
      <c r="Q12" s="8">
        <f>(N12/B12)*100</f>
        <v>32.571428571428577</v>
      </c>
      <c r="R12" s="4">
        <v>1</v>
      </c>
      <c r="S12" s="8">
        <f>(R12/B12)*100</f>
        <v>0.5714285714285714</v>
      </c>
      <c r="T12" s="4">
        <v>167</v>
      </c>
      <c r="U12" s="4">
        <v>1</v>
      </c>
      <c r="V12" s="4">
        <v>1</v>
      </c>
      <c r="W12" s="8">
        <f>(T12/B12)*100</f>
        <v>95.428571428571431</v>
      </c>
      <c r="X12" s="4">
        <v>8</v>
      </c>
      <c r="Y12" s="4"/>
      <c r="Z12" s="4"/>
      <c r="AA12" s="8">
        <f>(X12/B12)*100</f>
        <v>4.5714285714285712</v>
      </c>
      <c r="AB12" s="4">
        <v>0</v>
      </c>
      <c r="AC12" s="8">
        <f>(AB12/B12)*100</f>
        <v>0</v>
      </c>
      <c r="AD12" s="4">
        <v>0</v>
      </c>
      <c r="AE12" s="4"/>
    </row>
    <row r="13" spans="1:31" ht="34.5" customHeight="1">
      <c r="A13" s="9" t="s">
        <v>14</v>
      </c>
      <c r="B13" s="4">
        <v>174</v>
      </c>
      <c r="C13" s="4">
        <v>73</v>
      </c>
      <c r="D13" s="4"/>
      <c r="E13" s="4"/>
      <c r="F13" s="4">
        <v>53</v>
      </c>
      <c r="G13" s="4"/>
      <c r="H13" s="4"/>
      <c r="I13" s="8">
        <f t="shared" si="0"/>
        <v>30.459770114942529</v>
      </c>
      <c r="J13" s="4">
        <v>59</v>
      </c>
      <c r="K13" s="4"/>
      <c r="L13" s="4"/>
      <c r="M13" s="8">
        <f>(J13/B13)*100</f>
        <v>33.90804597701149</v>
      </c>
      <c r="N13" s="4">
        <v>58</v>
      </c>
      <c r="O13" s="4"/>
      <c r="P13" s="4"/>
      <c r="Q13" s="8">
        <f>(N13/B13)*100</f>
        <v>33.333333333333329</v>
      </c>
      <c r="R13" s="4">
        <v>4</v>
      </c>
      <c r="S13" s="8">
        <f>(R13/B13)*100</f>
        <v>2.2988505747126435</v>
      </c>
      <c r="T13" s="4">
        <v>161</v>
      </c>
      <c r="U13" s="4"/>
      <c r="V13" s="4"/>
      <c r="W13" s="8">
        <f>(T13/B13)*100</f>
        <v>92.52873563218391</v>
      </c>
      <c r="X13" s="4">
        <v>11</v>
      </c>
      <c r="Y13" s="4"/>
      <c r="Z13" s="4"/>
      <c r="AA13" s="8">
        <f>(X13/B13)*100</f>
        <v>6.3218390804597711</v>
      </c>
      <c r="AB13" s="4">
        <v>2</v>
      </c>
      <c r="AC13" s="8">
        <f>(AB13/B13)*100</f>
        <v>1.1494252873563218</v>
      </c>
      <c r="AD13" s="4">
        <v>0</v>
      </c>
      <c r="AE13" s="4"/>
    </row>
    <row r="14" spans="1:31" ht="34.5" customHeight="1">
      <c r="A14" s="9" t="s">
        <v>13</v>
      </c>
      <c r="B14" s="4">
        <f>F14+J14+N14+R14</f>
        <v>131</v>
      </c>
      <c r="C14" s="4">
        <v>65</v>
      </c>
      <c r="D14" s="4">
        <v>1</v>
      </c>
      <c r="E14" s="4">
        <v>1</v>
      </c>
      <c r="F14" s="4">
        <v>39</v>
      </c>
      <c r="G14" s="4"/>
      <c r="H14" s="4"/>
      <c r="I14" s="8">
        <f t="shared" si="0"/>
        <v>29.770992366412212</v>
      </c>
      <c r="J14" s="4">
        <v>46</v>
      </c>
      <c r="K14" s="4">
        <v>1</v>
      </c>
      <c r="L14" s="4">
        <v>1</v>
      </c>
      <c r="M14" s="8">
        <v>50</v>
      </c>
      <c r="N14" s="4">
        <v>46</v>
      </c>
      <c r="O14" s="4"/>
      <c r="P14" s="4"/>
      <c r="Q14" s="8">
        <f>(N14/B14)*100</f>
        <v>35.114503816793892</v>
      </c>
      <c r="R14" s="4">
        <v>0</v>
      </c>
      <c r="S14" s="8">
        <f>(R14/B14)*100</f>
        <v>0</v>
      </c>
      <c r="T14" s="4">
        <v>122</v>
      </c>
      <c r="U14" s="4">
        <v>1</v>
      </c>
      <c r="V14" s="4">
        <v>1</v>
      </c>
      <c r="W14" s="8">
        <f>(T14/B14)*100</f>
        <v>93.129770992366417</v>
      </c>
      <c r="X14" s="4">
        <v>7</v>
      </c>
      <c r="Y14" s="4"/>
      <c r="Z14" s="4"/>
      <c r="AA14" s="8">
        <f>(X14/B14)*100</f>
        <v>5.343511450381679</v>
      </c>
      <c r="AB14" s="4">
        <v>2</v>
      </c>
      <c r="AC14" s="8">
        <f>(AB14/B14)*100</f>
        <v>1.5267175572519083</v>
      </c>
      <c r="AD14" s="4">
        <v>0</v>
      </c>
      <c r="AE14" s="4"/>
    </row>
    <row r="15" spans="1:31" s="6" customFormat="1" ht="34.5" customHeight="1">
      <c r="A15" s="9" t="s">
        <v>18</v>
      </c>
      <c r="B15" s="9">
        <f>SUM(B11:B14)</f>
        <v>659</v>
      </c>
      <c r="C15" s="9">
        <f>SUM(C11:C14)</f>
        <v>294</v>
      </c>
      <c r="D15" s="9">
        <f>SUM(D11:D14)</f>
        <v>3</v>
      </c>
      <c r="E15" s="9">
        <f>SUM(E11:E14)</f>
        <v>2</v>
      </c>
      <c r="F15" s="9">
        <f>SUM(F11:F14)</f>
        <v>196</v>
      </c>
      <c r="G15" s="9">
        <f>SUM(G11:G14)</f>
        <v>2</v>
      </c>
      <c r="H15" s="9">
        <f>SUM(H11:H14)</f>
        <v>1</v>
      </c>
      <c r="I15" s="9">
        <f>(F15/B15)*100</f>
        <v>29.742033383915022</v>
      </c>
      <c r="J15" s="9">
        <f>SUM(J11:J14)</f>
        <v>261</v>
      </c>
      <c r="K15" s="9">
        <f>SUM(K11:K14)</f>
        <v>1</v>
      </c>
      <c r="L15" s="9">
        <f>SUM(L11:L14)</f>
        <v>1</v>
      </c>
      <c r="M15" s="13">
        <f>(J15/B15)*100</f>
        <v>39.605462822458271</v>
      </c>
      <c r="N15" s="9">
        <f>SUM(N11:N14)</f>
        <v>196</v>
      </c>
      <c r="O15" s="9">
        <f>SUM(O11:O14)</f>
        <v>1</v>
      </c>
      <c r="P15" s="9"/>
      <c r="Q15" s="13">
        <f>(N15/B15)*100</f>
        <v>29.742033383915022</v>
      </c>
      <c r="R15" s="9">
        <f>SUM(R11:R14)</f>
        <v>6</v>
      </c>
      <c r="S15" s="13">
        <f>(R15/B15)*100</f>
        <v>0.91047040971168436</v>
      </c>
      <c r="T15" s="9">
        <f>SUM(T11:T14)</f>
        <v>620</v>
      </c>
      <c r="U15" s="9">
        <f>SUM(U11:U14)</f>
        <v>3</v>
      </c>
      <c r="V15" s="9"/>
      <c r="W15" s="13">
        <f>(T15/B15)*100</f>
        <v>94.08194233687405</v>
      </c>
      <c r="X15" s="9">
        <f>SUM(X11:X14)</f>
        <v>35</v>
      </c>
      <c r="Y15" s="9"/>
      <c r="Z15" s="9"/>
      <c r="AA15" s="13">
        <f>(X15/B15)*100</f>
        <v>5.3110773899848249</v>
      </c>
      <c r="AB15" s="9">
        <f>SUM(AB11:AB14)</f>
        <v>4</v>
      </c>
      <c r="AC15" s="13">
        <f>(AB15/B15)*100</f>
        <v>0.60698027314112291</v>
      </c>
      <c r="AD15" s="9"/>
      <c r="AE15" s="9"/>
    </row>
    <row r="16" spans="1:31" s="6" customFormat="1" ht="23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  <c r="O16" s="10"/>
      <c r="P16" s="10"/>
      <c r="Q16" s="11"/>
      <c r="R16" s="10"/>
      <c r="S16" s="12"/>
      <c r="T16" s="10"/>
      <c r="U16" s="10"/>
      <c r="V16" s="10"/>
      <c r="W16" s="11"/>
      <c r="X16" s="10"/>
      <c r="Y16" s="10"/>
      <c r="Z16" s="10"/>
      <c r="AA16" s="11"/>
      <c r="AB16" s="10"/>
      <c r="AC16" s="11"/>
      <c r="AD16" s="10"/>
      <c r="AE16" s="10"/>
    </row>
    <row r="17" spans="2:30">
      <c r="W17" s="29" t="s">
        <v>17</v>
      </c>
      <c r="X17" s="29"/>
      <c r="Y17" s="29"/>
      <c r="Z17" s="29"/>
      <c r="AA17" s="29"/>
      <c r="AB17" s="29"/>
      <c r="AC17" s="29"/>
      <c r="AD17" s="29"/>
    </row>
    <row r="18" spans="2:30">
      <c r="B18" s="16"/>
      <c r="C18" s="16"/>
      <c r="W18" s="15"/>
      <c r="X18" s="15"/>
      <c r="Y18" s="19"/>
      <c r="Z18" s="19"/>
      <c r="AA18" s="15"/>
      <c r="AB18" s="15"/>
      <c r="AC18" s="15"/>
      <c r="AD18" s="15"/>
    </row>
    <row r="19" spans="2:30">
      <c r="B19" s="16"/>
      <c r="C19" s="16"/>
      <c r="W19" s="15"/>
      <c r="X19" s="15"/>
      <c r="Y19" s="19"/>
      <c r="Z19" s="19"/>
      <c r="AA19" s="15"/>
      <c r="AB19" s="15"/>
      <c r="AC19" s="15"/>
      <c r="AD19" s="15"/>
    </row>
    <row r="20" spans="2:30">
      <c r="X20" s="5"/>
      <c r="Y20" s="5"/>
      <c r="Z20" s="5"/>
      <c r="AA20" s="5"/>
      <c r="AB20" s="5"/>
      <c r="AC20" s="5"/>
    </row>
    <row r="21" spans="2:30">
      <c r="X21" s="5"/>
      <c r="Y21" s="5"/>
      <c r="Z21" s="5"/>
      <c r="AA21" s="5"/>
      <c r="AB21" s="5"/>
      <c r="AC21" s="5"/>
    </row>
    <row r="22" spans="2:30">
      <c r="X22" s="5"/>
      <c r="Y22" s="5"/>
      <c r="Z22" s="5"/>
      <c r="AA22" s="5"/>
      <c r="AB22" s="5"/>
      <c r="AC22" s="5"/>
    </row>
    <row r="23" spans="2:30">
      <c r="W23" s="30" t="s">
        <v>22</v>
      </c>
      <c r="X23" s="29"/>
      <c r="Y23" s="29"/>
      <c r="Z23" s="29"/>
      <c r="AA23" s="29"/>
      <c r="AB23" s="29"/>
      <c r="AC23" s="29"/>
      <c r="AD23" s="29"/>
    </row>
  </sheetData>
  <mergeCells count="21">
    <mergeCell ref="AB9:AC9"/>
    <mergeCell ref="W17:AD17"/>
    <mergeCell ref="W23:AD23"/>
    <mergeCell ref="AD9:AE9"/>
    <mergeCell ref="A1:J1"/>
    <mergeCell ref="A2:J2"/>
    <mergeCell ref="A5:AE5"/>
    <mergeCell ref="A6:AE6"/>
    <mergeCell ref="A8:A10"/>
    <mergeCell ref="B8:B10"/>
    <mergeCell ref="C8:C10"/>
    <mergeCell ref="T8:AE8"/>
    <mergeCell ref="F9:I9"/>
    <mergeCell ref="R9:S9"/>
    <mergeCell ref="F8:S8"/>
    <mergeCell ref="J9:M9"/>
    <mergeCell ref="N9:Q9"/>
    <mergeCell ref="T9:W9"/>
    <mergeCell ref="X9:AA9"/>
    <mergeCell ref="D8:D10"/>
    <mergeCell ref="E8:E10"/>
  </mergeCells>
  <pageMargins left="0.24" right="0.23" top="0.3" bottom="0.39" header="0.2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2020-07-02T09:47:43Z</dcterms:modified>
</cp:coreProperties>
</file>